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9440" windowHeight="15600"/>
  </bookViews>
  <sheets>
    <sheet name="Feuil1" sheetId="1" r:id="rId1"/>
  </sheets>
  <calcPr calcId="125725"/>
</workbook>
</file>

<file path=xl/calcChain.xml><?xml version="1.0" encoding="utf-8"?>
<calcChain xmlns="http://schemas.openxmlformats.org/spreadsheetml/2006/main">
  <c r="G15" i="1"/>
  <c r="G30"/>
  <c r="G29"/>
  <c r="G24"/>
  <c r="G23"/>
  <c r="G22"/>
  <c r="G17"/>
  <c r="G16"/>
  <c r="G14"/>
  <c r="G13"/>
  <c r="G12"/>
  <c r="P35"/>
  <c r="P33"/>
  <c r="P34"/>
  <c r="P32"/>
  <c r="P36" s="1"/>
  <c r="P31"/>
  <c r="P29"/>
  <c r="P27"/>
  <c r="P28"/>
  <c r="P26"/>
  <c r="P25"/>
  <c r="P23"/>
  <c r="P15"/>
  <c r="P16"/>
  <c r="P17"/>
  <c r="P18"/>
  <c r="P19"/>
  <c r="P20"/>
  <c r="P21"/>
  <c r="P22"/>
  <c r="P14"/>
  <c r="P13"/>
  <c r="G18" l="1"/>
  <c r="K39" s="1"/>
</calcChain>
</file>

<file path=xl/sharedStrings.xml><?xml version="1.0" encoding="utf-8"?>
<sst xmlns="http://schemas.openxmlformats.org/spreadsheetml/2006/main" count="63" uniqueCount="57">
  <si>
    <t xml:space="preserve">Biscuits mini cookies x 25 pièces    </t>
  </si>
  <si>
    <r>
      <t xml:space="preserve">Thé </t>
    </r>
    <r>
      <rPr>
        <sz val="12"/>
        <color indexed="8"/>
        <rFont val="Calibri"/>
        <family val="2"/>
      </rPr>
      <t>amours de citrons</t>
    </r>
    <r>
      <rPr>
        <sz val="12"/>
        <color indexed="8"/>
        <rFont val="Calibri"/>
        <family val="2"/>
      </rPr>
      <t xml:space="preserve"> 100g</t>
    </r>
  </si>
  <si>
    <r>
      <t xml:space="preserve">Thé </t>
    </r>
    <r>
      <rPr>
        <sz val="12"/>
        <color indexed="8"/>
        <rFont val="Calibri"/>
        <family val="2"/>
      </rPr>
      <t>Reine de Saba</t>
    </r>
    <r>
      <rPr>
        <sz val="12"/>
        <color indexed="8"/>
        <rFont val="Calibri"/>
        <family val="2"/>
      </rPr>
      <t xml:space="preserve">  100g</t>
    </r>
  </si>
  <si>
    <t>Thé earl grey bleu 100g</t>
  </si>
  <si>
    <t xml:space="preserve">Thé BIO banane pomme fraise 100g      </t>
  </si>
  <si>
    <r>
      <t xml:space="preserve">Rooibos </t>
    </r>
    <r>
      <rPr>
        <sz val="12"/>
        <color indexed="8"/>
        <rFont val="Calibri"/>
        <family val="2"/>
      </rPr>
      <t>parfum d'Eden</t>
    </r>
    <r>
      <rPr>
        <sz val="12"/>
        <color indexed="8"/>
        <rFont val="Calibri"/>
        <family val="2"/>
      </rPr>
      <t xml:space="preserve"> 100g</t>
    </r>
  </si>
  <si>
    <t>Infusion cerise vanille 100g</t>
  </si>
  <si>
    <t>Infusion fruits des bois 100g</t>
  </si>
  <si>
    <t>Cuillère doseuse à thé</t>
  </si>
  <si>
    <t>Filtres papier pour thés (100 filtres)</t>
  </si>
  <si>
    <t>Total TTC</t>
  </si>
  <si>
    <t xml:space="preserve">   Chèques à l'ordre de RAIMBAULT</t>
  </si>
  <si>
    <t>Date:</t>
  </si>
  <si>
    <t>Tel perso:</t>
  </si>
  <si>
    <t>Prix unitaire ttc</t>
  </si>
  <si>
    <t>Quantité</t>
  </si>
  <si>
    <t>Thé Darjeeling FTGFOPI 100g</t>
  </si>
  <si>
    <t>Thé Chine vert Sencha 100g</t>
  </si>
  <si>
    <t>Thé Ceylan OPI Pettiagalla 100g</t>
  </si>
  <si>
    <t>Thés en sachets</t>
  </si>
  <si>
    <t>Biscuits et chocolats</t>
  </si>
  <si>
    <t>Accessoires et Promos</t>
  </si>
  <si>
    <t>TOTAL</t>
  </si>
  <si>
    <t xml:space="preserve">Thé celte 100g            </t>
  </si>
  <si>
    <t xml:space="preserve">Rooibos fruits rouges 100g         </t>
  </si>
  <si>
    <r>
      <t>CAF</t>
    </r>
    <r>
      <rPr>
        <b/>
        <sz val="36"/>
        <color indexed="8"/>
        <rFont val="Calibri"/>
        <family val="2"/>
      </rPr>
      <t>ÉS</t>
    </r>
  </si>
  <si>
    <r>
      <t>TH</t>
    </r>
    <r>
      <rPr>
        <b/>
        <sz val="36"/>
        <color indexed="8"/>
        <rFont val="Calibri"/>
        <family val="2"/>
      </rPr>
      <t>ÉS</t>
    </r>
  </si>
  <si>
    <r>
      <t>Produits CAF</t>
    </r>
    <r>
      <rPr>
        <b/>
        <sz val="14"/>
        <color indexed="8"/>
        <rFont val="Calibri"/>
        <family val="2"/>
      </rPr>
      <t>É</t>
    </r>
  </si>
  <si>
    <r>
      <t>Produits TH</t>
    </r>
    <r>
      <rPr>
        <b/>
        <sz val="14"/>
        <color indexed="8"/>
        <rFont val="Calibri"/>
        <family val="2"/>
      </rPr>
      <t>ÉS</t>
    </r>
  </si>
  <si>
    <t>Thé jardin d'été 100g</t>
  </si>
  <si>
    <t>Nom du salarié:</t>
  </si>
  <si>
    <t>Prénom du salarié:</t>
  </si>
  <si>
    <t>Secteur de travail:</t>
  </si>
  <si>
    <t>BON  DE  COMMANDE : CAFES  ET  THES</t>
  </si>
  <si>
    <t xml:space="preserve">    56350 Saint Jean La Poterie</t>
  </si>
  <si>
    <t xml:space="preserve">    Maison RAIMBAULT</t>
  </si>
  <si>
    <t xml:space="preserve">    5 rue des potières</t>
  </si>
  <si>
    <t>Café moulu décaféiné 250g</t>
  </si>
  <si>
    <r>
      <t xml:space="preserve">Napolitains (carrés chocolat noir) x 25 pièces  </t>
    </r>
    <r>
      <rPr>
        <sz val="12"/>
        <color indexed="10"/>
        <rFont val="Calibri"/>
        <family val="2"/>
      </rPr>
      <t xml:space="preserve"> </t>
    </r>
  </si>
  <si>
    <t>TOTAL DE LA COMMANDE</t>
  </si>
  <si>
    <t>Thés en VRAC</t>
  </si>
  <si>
    <t>Infusions et Rooibos en VRAC</t>
  </si>
  <si>
    <r>
      <t xml:space="preserve">Thé vert à la menthe                  </t>
    </r>
    <r>
      <rPr>
        <b/>
        <sz val="12"/>
        <color indexed="8"/>
        <rFont val="Calibri"/>
        <family val="2"/>
      </rPr>
      <t>15 sachets</t>
    </r>
  </si>
  <si>
    <r>
      <t xml:space="preserve">Thé Sencha vert                          </t>
    </r>
    <r>
      <rPr>
        <b/>
        <sz val="12"/>
        <color indexed="8"/>
        <rFont val="Calibri"/>
        <family val="2"/>
      </rPr>
      <t>15 sachets</t>
    </r>
  </si>
  <si>
    <r>
      <t xml:space="preserve">Thé Earl Grey bleu                      </t>
    </r>
    <r>
      <rPr>
        <b/>
        <sz val="12"/>
        <color indexed="8"/>
        <rFont val="Calibri"/>
        <family val="2"/>
      </rPr>
      <t>15 sachets</t>
    </r>
  </si>
  <si>
    <r>
      <t xml:space="preserve">Rooibos BIO orange- citron        </t>
    </r>
    <r>
      <rPr>
        <b/>
        <sz val="12"/>
        <color indexed="8"/>
        <rFont val="Calibri"/>
        <family val="2"/>
      </rPr>
      <t>15 sachets</t>
    </r>
  </si>
  <si>
    <r>
      <t xml:space="preserve">Thé Amours de citrons                </t>
    </r>
    <r>
      <rPr>
        <b/>
        <sz val="12"/>
        <color indexed="8"/>
        <rFont val="Calibri"/>
        <family val="2"/>
      </rPr>
      <t>15 sachets</t>
    </r>
  </si>
  <si>
    <t>Café en dosettes souples (48 pièces) pour machine Senséo®</t>
  </si>
  <si>
    <t>TARIFS  2022</t>
  </si>
  <si>
    <t>Café moulu 100% arabica Colombie 250 g</t>
  </si>
  <si>
    <t>Café moulu classique 100% arabica 250g</t>
  </si>
  <si>
    <t>Café moulu torréfaction italienne 250g</t>
  </si>
  <si>
    <t>Café classique 100% arabica en grains 1kg</t>
  </si>
  <si>
    <r>
      <t>Chocolat en poudre dose individuelle x 10</t>
    </r>
    <r>
      <rPr>
        <sz val="12"/>
        <color indexed="10"/>
        <rFont val="Calibri"/>
        <family val="2"/>
      </rPr>
      <t xml:space="preserve"> Monbana</t>
    </r>
  </si>
  <si>
    <t xml:space="preserve">Thé vert à la menthe vrac 100g           </t>
  </si>
  <si>
    <t xml:space="preserve">Thé de l'Impératrice vrac 100g   </t>
  </si>
  <si>
    <r>
      <t>Infusion bio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>fruits des îles 100g</t>
    </r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</si>
</sst>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72" formatCode="#,##0.00\ &quot;€&quot;"/>
    <numFmt numFmtId="173" formatCode="[$€-2]\ #,##0;[Red]\-[$€-2]\ #,##0"/>
  </numFmts>
  <fonts count="1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36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sz val="12"/>
      <color indexed="10"/>
      <name val="Calibri"/>
      <family val="2"/>
    </font>
    <font>
      <sz val="8"/>
      <name val="Calibri"/>
      <family val="2"/>
    </font>
    <font>
      <b/>
      <i/>
      <sz val="18"/>
      <color indexed="10"/>
      <name val="Calibri"/>
      <family val="2"/>
    </font>
    <font>
      <sz val="18"/>
      <color indexed="8"/>
      <name val="Calibri"/>
      <family val="2"/>
    </font>
    <font>
      <b/>
      <sz val="16"/>
      <color indexed="8"/>
      <name val="Calibri"/>
      <family val="2"/>
    </font>
    <font>
      <b/>
      <sz val="15"/>
      <color indexed="8"/>
      <name val="Calibri"/>
      <family val="2"/>
    </font>
    <font>
      <b/>
      <i/>
      <u/>
      <sz val="18"/>
      <color indexed="5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9">
    <xf numFmtId="0" fontId="0" fillId="0" borderId="0" xfId="0"/>
    <xf numFmtId="172" fontId="0" fillId="0" borderId="0" xfId="0" applyNumberFormat="1"/>
    <xf numFmtId="0" fontId="0" fillId="0" borderId="0" xfId="0" applyAlignment="1">
      <alignment horizontal="right"/>
    </xf>
    <xf numFmtId="17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172" fontId="4" fillId="0" borderId="3" xfId="0" applyNumberFormat="1" applyFont="1" applyBorder="1" applyAlignment="1">
      <alignment horizontal="center"/>
    </xf>
    <xf numFmtId="172" fontId="4" fillId="0" borderId="4" xfId="0" applyNumberFormat="1" applyFont="1" applyBorder="1" applyAlignment="1">
      <alignment horizontal="center"/>
    </xf>
    <xf numFmtId="0" fontId="4" fillId="0" borderId="4" xfId="0" applyFont="1" applyBorder="1"/>
    <xf numFmtId="172" fontId="4" fillId="0" borderId="5" xfId="0" applyNumberFormat="1" applyFont="1" applyBorder="1" applyAlignment="1">
      <alignment horizontal="center"/>
    </xf>
    <xf numFmtId="0" fontId="4" fillId="0" borderId="5" xfId="0" applyFont="1" applyBorder="1"/>
    <xf numFmtId="172" fontId="4" fillId="0" borderId="6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/>
    <xf numFmtId="0" fontId="4" fillId="0" borderId="8" xfId="0" applyFont="1" applyBorder="1" applyAlignment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0" xfId="0" applyFont="1"/>
    <xf numFmtId="172" fontId="4" fillId="0" borderId="10" xfId="0" applyNumberFormat="1" applyFont="1" applyBorder="1" applyAlignment="1">
      <alignment horizontal="center"/>
    </xf>
    <xf numFmtId="0" fontId="4" fillId="0" borderId="12" xfId="0" applyFont="1" applyBorder="1"/>
    <xf numFmtId="172" fontId="4" fillId="0" borderId="7" xfId="0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72" fontId="4" fillId="0" borderId="7" xfId="0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0" xfId="0" applyFont="1" applyAlignment="1">
      <alignment horizontal="right"/>
    </xf>
    <xf numFmtId="172" fontId="4" fillId="0" borderId="5" xfId="0" applyNumberFormat="1" applyFont="1" applyFill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172" fontId="4" fillId="0" borderId="6" xfId="1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4" fillId="0" borderId="20" xfId="0" applyFont="1" applyBorder="1" applyAlignment="1"/>
    <xf numFmtId="0" fontId="4" fillId="0" borderId="21" xfId="0" applyFont="1" applyBorder="1"/>
    <xf numFmtId="0" fontId="4" fillId="0" borderId="20" xfId="0" applyFont="1" applyBorder="1"/>
    <xf numFmtId="0" fontId="0" fillId="0" borderId="0" xfId="0" applyFill="1"/>
    <xf numFmtId="0" fontId="9" fillId="0" borderId="0" xfId="0" applyFont="1" applyAlignment="1"/>
    <xf numFmtId="0" fontId="4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center" vertical="center"/>
    </xf>
    <xf numFmtId="44" fontId="4" fillId="0" borderId="0" xfId="0" applyNumberFormat="1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center"/>
    </xf>
    <xf numFmtId="44" fontId="4" fillId="0" borderId="0" xfId="0" applyNumberFormat="1" applyFont="1" applyFill="1" applyBorder="1"/>
    <xf numFmtId="44" fontId="4" fillId="0" borderId="22" xfId="0" applyNumberFormat="1" applyFont="1" applyBorder="1" applyAlignment="1">
      <alignment horizontal="center" vertical="center"/>
    </xf>
    <xf numFmtId="44" fontId="4" fillId="0" borderId="23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44" fontId="4" fillId="0" borderId="25" xfId="0" applyNumberFormat="1" applyFont="1" applyBorder="1"/>
    <xf numFmtId="44" fontId="4" fillId="0" borderId="26" xfId="0" applyNumberFormat="1" applyFont="1" applyBorder="1" applyAlignment="1">
      <alignment horizontal="center" vertical="center"/>
    </xf>
    <xf numFmtId="44" fontId="4" fillId="0" borderId="27" xfId="0" applyNumberFormat="1" applyFont="1" applyBorder="1" applyAlignment="1">
      <alignment horizontal="center" vertical="center"/>
    </xf>
    <xf numFmtId="44" fontId="4" fillId="0" borderId="28" xfId="0" applyNumberFormat="1" applyFont="1" applyBorder="1" applyAlignment="1">
      <alignment horizontal="center" vertical="center"/>
    </xf>
    <xf numFmtId="44" fontId="4" fillId="0" borderId="29" xfId="0" applyNumberFormat="1" applyFont="1" applyBorder="1"/>
    <xf numFmtId="44" fontId="4" fillId="0" borderId="30" xfId="0" applyNumberFormat="1" applyFont="1" applyBorder="1" applyAlignment="1">
      <alignment horizontal="center"/>
    </xf>
    <xf numFmtId="44" fontId="4" fillId="0" borderId="23" xfId="0" applyNumberFormat="1" applyFont="1" applyBorder="1" applyAlignment="1">
      <alignment horizontal="center"/>
    </xf>
    <xf numFmtId="44" fontId="4" fillId="0" borderId="31" xfId="0" applyNumberFormat="1" applyFont="1" applyBorder="1" applyAlignment="1">
      <alignment horizontal="center" vertical="center"/>
    </xf>
    <xf numFmtId="44" fontId="4" fillId="0" borderId="32" xfId="0" applyNumberFormat="1" applyFont="1" applyBorder="1" applyAlignment="1">
      <alignment horizontal="center" vertical="center"/>
    </xf>
    <xf numFmtId="44" fontId="4" fillId="0" borderId="33" xfId="0" applyNumberFormat="1" applyFont="1" applyBorder="1" applyAlignment="1">
      <alignment horizontal="center"/>
    </xf>
    <xf numFmtId="44" fontId="4" fillId="0" borderId="27" xfId="0" applyNumberFormat="1" applyFont="1" applyBorder="1" applyAlignment="1">
      <alignment horizontal="center"/>
    </xf>
    <xf numFmtId="44" fontId="4" fillId="0" borderId="34" xfId="0" applyNumberFormat="1" applyFont="1" applyBorder="1" applyAlignment="1">
      <alignment horizontal="center" vertical="center"/>
    </xf>
    <xf numFmtId="44" fontId="4" fillId="0" borderId="35" xfId="0" applyNumberFormat="1" applyFont="1" applyBorder="1" applyAlignment="1">
      <alignment horizontal="center" vertical="center"/>
    </xf>
    <xf numFmtId="44" fontId="4" fillId="0" borderId="36" xfId="0" applyNumberFormat="1" applyFont="1" applyBorder="1" applyAlignment="1">
      <alignment horizontal="center" vertical="center"/>
    </xf>
    <xf numFmtId="44" fontId="4" fillId="0" borderId="22" xfId="0" applyNumberFormat="1" applyFont="1" applyBorder="1"/>
    <xf numFmtId="44" fontId="4" fillId="0" borderId="23" xfId="0" applyNumberFormat="1" applyFont="1" applyBorder="1"/>
    <xf numFmtId="44" fontId="4" fillId="0" borderId="26" xfId="0" applyNumberFormat="1" applyFont="1" applyBorder="1"/>
    <xf numFmtId="44" fontId="4" fillId="0" borderId="27" xfId="0" applyNumberFormat="1" applyFont="1" applyBorder="1"/>
    <xf numFmtId="44" fontId="4" fillId="0" borderId="28" xfId="0" applyNumberFormat="1" applyFont="1" applyBorder="1"/>
    <xf numFmtId="44" fontId="4" fillId="0" borderId="24" xfId="0" applyNumberFormat="1" applyFont="1" applyBorder="1"/>
    <xf numFmtId="44" fontId="4" fillId="0" borderId="32" xfId="0" applyNumberFormat="1" applyFont="1" applyBorder="1"/>
    <xf numFmtId="44" fontId="4" fillId="0" borderId="31" xfId="0" applyNumberFormat="1" applyFont="1" applyBorder="1"/>
    <xf numFmtId="44" fontId="4" fillId="0" borderId="35" xfId="0" applyNumberFormat="1" applyFont="1" applyBorder="1"/>
    <xf numFmtId="44" fontId="4" fillId="0" borderId="34" xfId="0" applyNumberFormat="1" applyFont="1" applyBorder="1"/>
    <xf numFmtId="44" fontId="10" fillId="0" borderId="25" xfId="0" applyNumberFormat="1" applyFont="1" applyBorder="1" applyAlignment="1">
      <alignment vertical="center"/>
    </xf>
    <xf numFmtId="0" fontId="2" fillId="0" borderId="32" xfId="0" applyFont="1" applyFill="1" applyBorder="1" applyAlignment="1">
      <alignment horizontal="center"/>
    </xf>
    <xf numFmtId="173" fontId="4" fillId="0" borderId="25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4" fillId="2" borderId="0" xfId="0" applyFont="1" applyFill="1" applyAlignment="1">
      <alignment horizontal="left" vertical="center"/>
    </xf>
    <xf numFmtId="172" fontId="0" fillId="2" borderId="0" xfId="0" applyNumberFormat="1" applyFill="1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0" borderId="0" xfId="0" applyFont="1" applyAlignment="1"/>
    <xf numFmtId="0" fontId="3" fillId="0" borderId="0" xfId="0" applyFont="1" applyBorder="1" applyAlignment="1">
      <alignment vertical="center" textRotation="255"/>
    </xf>
    <xf numFmtId="0" fontId="11" fillId="0" borderId="36" xfId="0" applyFont="1" applyBorder="1" applyAlignment="1">
      <alignment horizontal="center" vertical="center"/>
    </xf>
    <xf numFmtId="0" fontId="4" fillId="0" borderId="0" xfId="0" applyFont="1" applyBorder="1" applyAlignment="1"/>
    <xf numFmtId="0" fontId="4" fillId="0" borderId="0" xfId="0" applyFont="1" applyBorder="1"/>
    <xf numFmtId="0" fontId="0" fillId="0" borderId="0" xfId="0" applyBorder="1"/>
    <xf numFmtId="0" fontId="4" fillId="0" borderId="0" xfId="0" applyFont="1" applyFill="1" applyAlignment="1">
      <alignment vertical="center"/>
    </xf>
    <xf numFmtId="172" fontId="0" fillId="0" borderId="0" xfId="0" applyNumberFormat="1" applyFill="1"/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2" fillId="3" borderId="29" xfId="0" applyFont="1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4" fillId="0" borderId="38" xfId="0" applyFont="1" applyBorder="1" applyAlignment="1">
      <alignment horizontal="left"/>
    </xf>
    <xf numFmtId="0" fontId="4" fillId="0" borderId="39" xfId="0" applyFont="1" applyBorder="1" applyAlignment="1">
      <alignment horizontal="left"/>
    </xf>
    <xf numFmtId="0" fontId="2" fillId="0" borderId="36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3" borderId="37" xfId="0" applyFont="1" applyFill="1" applyBorder="1" applyAlignment="1">
      <alignment horizontal="left"/>
    </xf>
    <xf numFmtId="172" fontId="2" fillId="3" borderId="37" xfId="0" applyNumberFormat="1" applyFont="1" applyFill="1" applyBorder="1" applyAlignment="1">
      <alignment horizontal="center"/>
    </xf>
    <xf numFmtId="172" fontId="2" fillId="3" borderId="25" xfId="0" applyNumberFormat="1" applyFont="1" applyFill="1" applyBorder="1" applyAlignment="1">
      <alignment horizontal="center"/>
    </xf>
    <xf numFmtId="0" fontId="4" fillId="4" borderId="0" xfId="0" applyFont="1" applyFill="1" applyBorder="1"/>
    <xf numFmtId="0" fontId="4" fillId="4" borderId="0" xfId="0" applyFont="1" applyFill="1" applyBorder="1" applyAlignment="1">
      <alignment horizontal="left"/>
    </xf>
    <xf numFmtId="44" fontId="4" fillId="4" borderId="0" xfId="0" applyNumberFormat="1" applyFont="1" applyFill="1" applyBorder="1"/>
    <xf numFmtId="44" fontId="4" fillId="4" borderId="0" xfId="0" applyNumberFormat="1" applyFont="1" applyFill="1" applyBorder="1" applyAlignment="1">
      <alignment horizontal="center" vertical="center"/>
    </xf>
    <xf numFmtId="172" fontId="2" fillId="4" borderId="0" xfId="0" applyNumberFormat="1" applyFont="1" applyFill="1" applyBorder="1" applyAlignment="1">
      <alignment horizontal="center"/>
    </xf>
    <xf numFmtId="173" fontId="4" fillId="4" borderId="0" xfId="0" applyNumberFormat="1" applyFont="1" applyFill="1" applyBorder="1" applyAlignment="1">
      <alignment horizontal="center"/>
    </xf>
    <xf numFmtId="0" fontId="0" fillId="4" borderId="0" xfId="0" applyFill="1" applyBorder="1"/>
    <xf numFmtId="0" fontId="4" fillId="0" borderId="2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37" xfId="0" applyFont="1" applyBorder="1" applyAlignment="1">
      <alignment horizontal="left" vertical="center"/>
    </xf>
    <xf numFmtId="14" fontId="4" fillId="0" borderId="20" xfId="0" applyNumberFormat="1" applyFont="1" applyBorder="1" applyAlignment="1"/>
    <xf numFmtId="44" fontId="4" fillId="0" borderId="36" xfId="0" applyNumberFormat="1" applyFont="1" applyBorder="1"/>
    <xf numFmtId="0" fontId="4" fillId="0" borderId="49" xfId="0" applyFont="1" applyBorder="1" applyAlignment="1">
      <alignment horizontal="left"/>
    </xf>
    <xf numFmtId="0" fontId="4" fillId="0" borderId="50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5" fillId="0" borderId="4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 textRotation="255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5" fillId="0" borderId="3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2" fillId="3" borderId="37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2" fillId="0" borderId="36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4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textRotation="255"/>
    </xf>
    <xf numFmtId="0" fontId="4" fillId="0" borderId="42" xfId="0" applyFont="1" applyBorder="1" applyAlignment="1">
      <alignment horizontal="left"/>
    </xf>
    <xf numFmtId="0" fontId="4" fillId="0" borderId="43" xfId="0" applyFont="1" applyBorder="1" applyAlignment="1">
      <alignment horizontal="left"/>
    </xf>
    <xf numFmtId="0" fontId="4" fillId="0" borderId="44" xfId="0" applyFont="1" applyBorder="1" applyAlignment="1">
      <alignment horizontal="left"/>
    </xf>
    <xf numFmtId="0" fontId="2" fillId="3" borderId="45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3" borderId="46" xfId="0" applyFont="1" applyFill="1" applyBorder="1" applyAlignment="1">
      <alignment horizontal="center"/>
    </xf>
    <xf numFmtId="0" fontId="8" fillId="0" borderId="47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72" fontId="2" fillId="3" borderId="45" xfId="0" applyNumberFormat="1" applyFont="1" applyFill="1" applyBorder="1" applyAlignment="1">
      <alignment horizontal="center"/>
    </xf>
    <xf numFmtId="172" fontId="2" fillId="3" borderId="1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1028700</xdr:colOff>
      <xdr:row>0</xdr:row>
      <xdr:rowOff>38100</xdr:rowOff>
    </xdr:from>
    <xdr:to>
      <xdr:col>17</xdr:col>
      <xdr:colOff>28575</xdr:colOff>
      <xdr:row>6</xdr:row>
      <xdr:rowOff>38100</xdr:rowOff>
    </xdr:to>
    <xdr:pic>
      <xdr:nvPicPr>
        <xdr:cNvPr id="1084" name="Picture 21" descr="RÃ©sultat de recherche d'images pour &quot;cafÃ©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87025" y="38100"/>
          <a:ext cx="20574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0</xdr:row>
      <xdr:rowOff>28575</xdr:rowOff>
    </xdr:from>
    <xdr:to>
      <xdr:col>2</xdr:col>
      <xdr:colOff>657225</xdr:colOff>
      <xdr:row>4</xdr:row>
      <xdr:rowOff>219075</xdr:rowOff>
    </xdr:to>
    <xdr:pic>
      <xdr:nvPicPr>
        <xdr:cNvPr id="1085" name="Image 3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28575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40"/>
  <sheetViews>
    <sheetView showGridLines="0" tabSelected="1" topLeftCell="A4" workbookViewId="0">
      <selection activeCell="K35" sqref="K35"/>
    </sheetView>
  </sheetViews>
  <sheetFormatPr baseColWidth="10" defaultRowHeight="15"/>
  <cols>
    <col min="1" max="1" width="7.28515625" customWidth="1"/>
    <col min="2" max="2" width="6.5703125" customWidth="1"/>
    <col min="3" max="3" width="15.85546875" customWidth="1"/>
    <col min="4" max="4" width="34.7109375" customWidth="1"/>
    <col min="5" max="5" width="16.42578125" bestFit="1" customWidth="1"/>
    <col min="6" max="6" width="8.7109375" customWidth="1"/>
    <col min="7" max="7" width="10.42578125" bestFit="1" customWidth="1"/>
    <col min="8" max="8" width="0.85546875" customWidth="1"/>
    <col min="9" max="9" width="4.7109375" style="48" customWidth="1"/>
    <col min="10" max="10" width="11" customWidth="1"/>
    <col min="11" max="11" width="13.85546875" bestFit="1" customWidth="1"/>
    <col min="13" max="13" width="17.7109375" customWidth="1"/>
    <col min="14" max="14" width="9.28515625" style="1" customWidth="1"/>
    <col min="15" max="15" width="8.85546875" customWidth="1"/>
    <col min="16" max="16" width="9.7109375" customWidth="1"/>
    <col min="17" max="17" width="0.28515625" customWidth="1"/>
  </cols>
  <sheetData>
    <row r="1" spans="1:19" ht="23.25">
      <c r="F1" s="87" t="s">
        <v>33</v>
      </c>
      <c r="L1" s="30"/>
    </row>
    <row r="2" spans="1:19" ht="23.25">
      <c r="F2" s="87" t="s">
        <v>48</v>
      </c>
      <c r="G2" s="30"/>
      <c r="H2" s="30"/>
      <c r="I2" s="50"/>
      <c r="J2" s="2"/>
      <c r="L2" s="30"/>
    </row>
    <row r="3" spans="1:19" ht="25.5" customHeight="1">
      <c r="D3" s="30" t="s">
        <v>12</v>
      </c>
      <c r="E3" s="124"/>
      <c r="F3" s="45"/>
      <c r="G3" s="45"/>
      <c r="H3" s="45"/>
      <c r="I3" s="95"/>
      <c r="L3" s="30"/>
    </row>
    <row r="4" spans="1:19" ht="18" customHeight="1">
      <c r="D4" s="30" t="s">
        <v>30</v>
      </c>
      <c r="E4" s="46"/>
      <c r="F4" s="46"/>
      <c r="G4" s="46"/>
      <c r="H4" s="46"/>
      <c r="I4" s="96"/>
      <c r="L4" s="30"/>
    </row>
    <row r="5" spans="1:19" ht="18" customHeight="1">
      <c r="D5" s="30" t="s">
        <v>31</v>
      </c>
      <c r="E5" s="46"/>
      <c r="F5" s="46"/>
      <c r="G5" s="46"/>
      <c r="H5" s="46"/>
      <c r="I5" s="96"/>
      <c r="L5" s="88" t="s">
        <v>35</v>
      </c>
      <c r="M5" s="88"/>
      <c r="N5" s="89"/>
      <c r="O5" s="89"/>
      <c r="P5" s="90"/>
      <c r="Q5" s="90"/>
    </row>
    <row r="6" spans="1:19" ht="18" customHeight="1">
      <c r="D6" s="30" t="s">
        <v>32</v>
      </c>
      <c r="E6" s="46"/>
      <c r="F6" s="46"/>
      <c r="G6" s="46"/>
      <c r="H6" s="46"/>
      <c r="I6" s="96"/>
      <c r="L6" s="91" t="s">
        <v>36</v>
      </c>
      <c r="M6" s="91"/>
      <c r="N6" s="89"/>
      <c r="O6" s="89"/>
      <c r="P6" s="90"/>
      <c r="Q6" s="90"/>
    </row>
    <row r="7" spans="1:19" ht="18" customHeight="1">
      <c r="D7" s="30" t="s">
        <v>13</v>
      </c>
      <c r="E7" s="47"/>
      <c r="F7" s="47"/>
      <c r="G7" s="47"/>
      <c r="H7" s="47"/>
      <c r="I7" s="96"/>
      <c r="L7" s="91" t="s">
        <v>34</v>
      </c>
      <c r="M7" s="91"/>
      <c r="N7" s="89"/>
      <c r="O7" s="89"/>
      <c r="P7" s="90"/>
      <c r="Q7" s="90"/>
      <c r="S7" s="48"/>
    </row>
    <row r="8" spans="1:19" ht="18" customHeight="1">
      <c r="D8" s="30"/>
      <c r="E8" s="96"/>
      <c r="F8" s="96"/>
      <c r="G8" s="96"/>
      <c r="H8" s="96"/>
      <c r="I8" s="96"/>
      <c r="M8" s="98"/>
      <c r="N8" s="99"/>
      <c r="O8" s="99"/>
      <c r="P8" s="48"/>
      <c r="Q8" s="48"/>
      <c r="S8" s="48"/>
    </row>
    <row r="9" spans="1:19" ht="18" customHeight="1">
      <c r="D9" s="30"/>
      <c r="E9" s="96"/>
      <c r="F9" s="96"/>
      <c r="G9" s="96"/>
      <c r="H9" s="96"/>
      <c r="I9" s="96"/>
      <c r="M9" s="98"/>
      <c r="N9" s="99"/>
      <c r="O9" s="99"/>
      <c r="P9" s="48"/>
      <c r="Q9" s="48"/>
      <c r="S9" s="48"/>
    </row>
    <row r="10" spans="1:19" ht="6.95" customHeight="1" thickBot="1">
      <c r="C10" s="92"/>
      <c r="M10" s="19"/>
      <c r="S10" s="48"/>
    </row>
    <row r="11" spans="1:19" ht="29.25" customHeight="1" thickBot="1">
      <c r="A11" s="145" t="s">
        <v>25</v>
      </c>
      <c r="B11" s="129" t="s">
        <v>27</v>
      </c>
      <c r="C11" s="130"/>
      <c r="D11" s="130"/>
      <c r="E11" s="44" t="s">
        <v>14</v>
      </c>
      <c r="F11" s="4" t="s">
        <v>15</v>
      </c>
      <c r="G11" s="141" t="s">
        <v>10</v>
      </c>
      <c r="H11" s="142"/>
      <c r="I11" s="51"/>
      <c r="J11" s="131" t="s">
        <v>26</v>
      </c>
      <c r="K11" s="135" t="s">
        <v>28</v>
      </c>
      <c r="L11" s="136"/>
      <c r="M11" s="137"/>
      <c r="N11" s="3" t="s">
        <v>14</v>
      </c>
      <c r="O11" s="4" t="s">
        <v>15</v>
      </c>
      <c r="P11" s="109" t="s">
        <v>10</v>
      </c>
      <c r="Q11" s="110"/>
      <c r="S11" s="48"/>
    </row>
    <row r="12" spans="1:19" ht="16.5" thickBot="1">
      <c r="A12" s="145"/>
      <c r="B12" s="5" t="s">
        <v>50</v>
      </c>
      <c r="C12" s="6"/>
      <c r="D12" s="6"/>
      <c r="E12" s="7">
        <v>2.75</v>
      </c>
      <c r="F12" s="41"/>
      <c r="G12" s="69">
        <f t="shared" ref="G12:G17" si="0">F12*E12</f>
        <v>0</v>
      </c>
      <c r="H12" s="65"/>
      <c r="I12" s="52"/>
      <c r="J12" s="131"/>
      <c r="K12" s="138" t="s">
        <v>40</v>
      </c>
      <c r="L12" s="139"/>
      <c r="M12" s="139"/>
      <c r="N12" s="139"/>
      <c r="O12" s="139"/>
      <c r="P12" s="139"/>
      <c r="Q12" s="140"/>
    </row>
    <row r="13" spans="1:19" ht="15.75">
      <c r="A13" s="145"/>
      <c r="B13" s="132" t="s">
        <v>37</v>
      </c>
      <c r="C13" s="133"/>
      <c r="D13" s="134"/>
      <c r="E13" s="8">
        <v>2.65</v>
      </c>
      <c r="F13" s="13"/>
      <c r="G13" s="70">
        <f t="shared" si="0"/>
        <v>0</v>
      </c>
      <c r="H13" s="66"/>
      <c r="I13" s="52"/>
      <c r="J13" s="131"/>
      <c r="K13" s="16" t="s">
        <v>16</v>
      </c>
      <c r="L13" s="17"/>
      <c r="M13" s="17"/>
      <c r="N13" s="20">
        <v>2.6</v>
      </c>
      <c r="O13" s="42"/>
      <c r="P13" s="76">
        <f>O13*N13</f>
        <v>0</v>
      </c>
      <c r="Q13" s="74"/>
    </row>
    <row r="14" spans="1:19" ht="15.75">
      <c r="A14" s="145"/>
      <c r="B14" s="132" t="s">
        <v>49</v>
      </c>
      <c r="C14" s="133"/>
      <c r="D14" s="134"/>
      <c r="E14" s="10">
        <v>2.65</v>
      </c>
      <c r="F14" s="40"/>
      <c r="G14" s="71">
        <f t="shared" si="0"/>
        <v>0</v>
      </c>
      <c r="H14" s="67"/>
      <c r="I14" s="53"/>
      <c r="J14" s="131"/>
      <c r="K14" s="21" t="s">
        <v>17</v>
      </c>
      <c r="L14" s="9"/>
      <c r="M14" s="9"/>
      <c r="N14" s="8">
        <v>2.6</v>
      </c>
      <c r="O14" s="13"/>
      <c r="P14" s="77">
        <f>O14*N14</f>
        <v>0</v>
      </c>
      <c r="Q14" s="75"/>
    </row>
    <row r="15" spans="1:19" ht="16.5" thickBot="1">
      <c r="A15" s="145"/>
      <c r="B15" s="126" t="s">
        <v>51</v>
      </c>
      <c r="C15" s="127"/>
      <c r="D15" s="128"/>
      <c r="E15" s="10">
        <v>2.5499999999999998</v>
      </c>
      <c r="F15" s="40"/>
      <c r="G15" s="71">
        <f t="shared" si="0"/>
        <v>0</v>
      </c>
      <c r="H15" s="67"/>
      <c r="I15" s="53"/>
      <c r="J15" s="131"/>
      <c r="K15" s="21" t="s">
        <v>18</v>
      </c>
      <c r="L15" s="9"/>
      <c r="M15" s="9"/>
      <c r="N15" s="8">
        <v>3.7</v>
      </c>
      <c r="O15" s="13"/>
      <c r="P15" s="77">
        <f t="shared" ref="P15:P22" si="1">O15*N15</f>
        <v>0</v>
      </c>
      <c r="Q15" s="75"/>
    </row>
    <row r="16" spans="1:19" ht="15" customHeight="1" thickBot="1">
      <c r="A16" s="145"/>
      <c r="B16" s="157" t="s">
        <v>52</v>
      </c>
      <c r="C16" s="158"/>
      <c r="D16" s="158"/>
      <c r="E16" s="12">
        <v>11</v>
      </c>
      <c r="F16" s="39"/>
      <c r="G16" s="72">
        <f t="shared" si="0"/>
        <v>0</v>
      </c>
      <c r="H16" s="68"/>
      <c r="I16" s="53"/>
      <c r="J16" s="131"/>
      <c r="K16" s="21" t="s">
        <v>1</v>
      </c>
      <c r="L16" s="9"/>
      <c r="M16" s="9"/>
      <c r="N16" s="8">
        <v>5.0999999999999996</v>
      </c>
      <c r="O16" s="13"/>
      <c r="P16" s="77">
        <f t="shared" si="1"/>
        <v>0</v>
      </c>
      <c r="Q16" s="75"/>
    </row>
    <row r="17" spans="1:17" ht="16.5" thickBot="1">
      <c r="A17" s="145"/>
      <c r="B17" s="123" t="s">
        <v>47</v>
      </c>
      <c r="C17" s="121"/>
      <c r="D17" s="122"/>
      <c r="E17" s="37">
        <v>3.9</v>
      </c>
      <c r="F17" s="38"/>
      <c r="G17" s="73">
        <f t="shared" si="0"/>
        <v>0</v>
      </c>
      <c r="H17" s="68"/>
      <c r="I17" s="53"/>
      <c r="J17" s="131"/>
      <c r="K17" s="34" t="s">
        <v>29</v>
      </c>
      <c r="L17" s="35"/>
      <c r="M17" s="36"/>
      <c r="N17" s="8">
        <v>5.0999999999999996</v>
      </c>
      <c r="O17" s="13"/>
      <c r="P17" s="77">
        <f t="shared" si="1"/>
        <v>0</v>
      </c>
      <c r="Q17" s="75"/>
    </row>
    <row r="18" spans="1:17" ht="16.5" thickBot="1">
      <c r="A18" s="145"/>
      <c r="E18" s="105" t="s">
        <v>22</v>
      </c>
      <c r="F18" s="104"/>
      <c r="G18" s="64">
        <f>SUM(G12:G17)</f>
        <v>0</v>
      </c>
      <c r="H18" s="60"/>
      <c r="I18" s="54"/>
      <c r="J18" s="131"/>
      <c r="K18" s="132" t="s">
        <v>2</v>
      </c>
      <c r="L18" s="133"/>
      <c r="M18" s="134"/>
      <c r="N18" s="8">
        <v>5.0999999999999996</v>
      </c>
      <c r="O18" s="13"/>
      <c r="P18" s="77">
        <f t="shared" si="1"/>
        <v>0</v>
      </c>
      <c r="Q18" s="75"/>
    </row>
    <row r="19" spans="1:17" ht="15.75">
      <c r="A19" s="145"/>
      <c r="I19" s="53"/>
      <c r="J19" s="131"/>
      <c r="K19" s="21" t="s">
        <v>54</v>
      </c>
      <c r="L19" s="9"/>
      <c r="M19" s="9"/>
      <c r="N19" s="8">
        <v>3.5</v>
      </c>
      <c r="O19" s="13"/>
      <c r="P19" s="77">
        <f t="shared" si="1"/>
        <v>0</v>
      </c>
      <c r="Q19" s="75"/>
    </row>
    <row r="20" spans="1:17" ht="16.5" thickBot="1">
      <c r="A20" s="145"/>
      <c r="I20" s="53"/>
      <c r="J20" s="131"/>
      <c r="K20" s="146" t="s">
        <v>3</v>
      </c>
      <c r="L20" s="147"/>
      <c r="M20" s="148"/>
      <c r="N20" s="7">
        <v>3.7</v>
      </c>
      <c r="O20" s="13"/>
      <c r="P20" s="77">
        <f t="shared" si="1"/>
        <v>0</v>
      </c>
      <c r="Q20" s="75"/>
    </row>
    <row r="21" spans="1:17" ht="16.5" thickBot="1">
      <c r="A21" s="145"/>
      <c r="B21" s="138" t="s">
        <v>20</v>
      </c>
      <c r="C21" s="139"/>
      <c r="D21" s="139"/>
      <c r="E21" s="139"/>
      <c r="F21" s="139"/>
      <c r="G21" s="139"/>
      <c r="H21" s="140"/>
      <c r="I21" s="53"/>
      <c r="J21" s="131"/>
      <c r="K21" s="21" t="s">
        <v>4</v>
      </c>
      <c r="L21" s="9"/>
      <c r="M21" s="9"/>
      <c r="N21" s="8">
        <v>3.7</v>
      </c>
      <c r="O21" s="13"/>
      <c r="P21" s="77">
        <f t="shared" si="1"/>
        <v>0</v>
      </c>
      <c r="Q21" s="75"/>
    </row>
    <row r="22" spans="1:17" ht="15.75">
      <c r="A22" s="145"/>
      <c r="B22" s="32" t="s">
        <v>53</v>
      </c>
      <c r="C22" s="16"/>
      <c r="D22" s="17"/>
      <c r="E22" s="20">
        <v>3.2</v>
      </c>
      <c r="F22" s="17"/>
      <c r="G22" s="61">
        <f>F22*E22</f>
        <v>0</v>
      </c>
      <c r="H22" s="57"/>
      <c r="I22" s="53"/>
      <c r="J22" s="131"/>
      <c r="K22" s="21" t="s">
        <v>55</v>
      </c>
      <c r="L22" s="9"/>
      <c r="M22" s="9"/>
      <c r="N22" s="8">
        <v>5.0999999999999996</v>
      </c>
      <c r="O22" s="13"/>
      <c r="P22" s="77">
        <f t="shared" si="1"/>
        <v>0</v>
      </c>
      <c r="Q22" s="75"/>
    </row>
    <row r="23" spans="1:17" ht="16.5" thickBot="1">
      <c r="A23" s="145"/>
      <c r="B23" s="100" t="s">
        <v>38</v>
      </c>
      <c r="C23" s="101"/>
      <c r="D23" s="102"/>
      <c r="E23" s="8">
        <v>2.7</v>
      </c>
      <c r="F23" s="9"/>
      <c r="G23" s="62">
        <f>F23*E23</f>
        <v>0</v>
      </c>
      <c r="H23" s="58"/>
      <c r="I23" s="53"/>
      <c r="J23" s="131"/>
      <c r="K23" s="132" t="s">
        <v>23</v>
      </c>
      <c r="L23" s="133"/>
      <c r="M23" s="134"/>
      <c r="N23" s="8">
        <v>5.0999999999999996</v>
      </c>
      <c r="O23" s="13"/>
      <c r="P23" s="77">
        <f>N23*O23</f>
        <v>0</v>
      </c>
      <c r="Q23" s="75"/>
    </row>
    <row r="24" spans="1:17" ht="15.75" customHeight="1" thickBot="1">
      <c r="A24" s="145"/>
      <c r="B24" s="33" t="s">
        <v>0</v>
      </c>
      <c r="C24" s="18"/>
      <c r="D24" s="14"/>
      <c r="E24" s="22">
        <v>2.7</v>
      </c>
      <c r="F24" s="14"/>
      <c r="G24" s="63">
        <f>F24*E24</f>
        <v>0</v>
      </c>
      <c r="H24" s="59"/>
      <c r="I24" s="54"/>
      <c r="J24" s="131"/>
      <c r="K24" s="149" t="s">
        <v>41</v>
      </c>
      <c r="L24" s="150"/>
      <c r="M24" s="150"/>
      <c r="N24" s="150"/>
      <c r="O24" s="150"/>
      <c r="P24" s="151"/>
      <c r="Q24" s="152"/>
    </row>
    <row r="25" spans="1:17" ht="15" customHeight="1" thickBot="1">
      <c r="A25" s="93"/>
      <c r="B25" s="19"/>
      <c r="C25" s="19"/>
      <c r="D25" s="85"/>
      <c r="E25" s="103" t="s">
        <v>22</v>
      </c>
      <c r="F25" s="104"/>
      <c r="G25" s="64"/>
      <c r="H25" s="60"/>
      <c r="I25" s="54"/>
      <c r="J25" s="131"/>
      <c r="K25" s="16" t="s">
        <v>5</v>
      </c>
      <c r="L25" s="17"/>
      <c r="M25" s="17"/>
      <c r="N25" s="20">
        <v>4.8</v>
      </c>
      <c r="O25" s="42"/>
      <c r="P25" s="76">
        <f>O25*N25</f>
        <v>0</v>
      </c>
      <c r="Q25" s="74"/>
    </row>
    <row r="26" spans="1:17" ht="15.75" customHeight="1">
      <c r="A26" s="93"/>
      <c r="I26" s="53"/>
      <c r="J26" s="131"/>
      <c r="K26" s="21" t="s">
        <v>24</v>
      </c>
      <c r="L26" s="9"/>
      <c r="M26" s="9"/>
      <c r="N26" s="8">
        <v>4.5999999999999996</v>
      </c>
      <c r="O26" s="13"/>
      <c r="P26" s="77">
        <f>O26*N26</f>
        <v>0</v>
      </c>
      <c r="Q26" s="75"/>
    </row>
    <row r="27" spans="1:17" ht="15.75" customHeight="1" thickBot="1">
      <c r="A27" s="93"/>
      <c r="J27" s="131"/>
      <c r="K27" s="132" t="s">
        <v>6</v>
      </c>
      <c r="L27" s="133"/>
      <c r="M27" s="134"/>
      <c r="N27" s="8">
        <v>3.8</v>
      </c>
      <c r="O27" s="13"/>
      <c r="P27" s="77">
        <f>O27*N27</f>
        <v>0</v>
      </c>
      <c r="Q27" s="75"/>
    </row>
    <row r="28" spans="1:17" ht="15.75" customHeight="1" thickBot="1">
      <c r="A28" s="93"/>
      <c r="B28" s="111"/>
      <c r="C28" s="103"/>
      <c r="D28" s="103" t="s">
        <v>21</v>
      </c>
      <c r="E28" s="103"/>
      <c r="F28" s="103"/>
      <c r="G28" s="103"/>
      <c r="H28" s="106"/>
      <c r="I28" s="53"/>
      <c r="J28" s="131"/>
      <c r="K28" s="21" t="s">
        <v>56</v>
      </c>
      <c r="L28" s="9"/>
      <c r="M28" s="9"/>
      <c r="N28" s="8">
        <v>4.7</v>
      </c>
      <c r="O28" s="13"/>
      <c r="P28" s="77">
        <f>O28*N28</f>
        <v>0</v>
      </c>
      <c r="Q28" s="75"/>
    </row>
    <row r="29" spans="1:17" ht="15.75" customHeight="1" thickBot="1">
      <c r="A29" s="93"/>
      <c r="B29" s="15" t="s">
        <v>9</v>
      </c>
      <c r="C29" s="28"/>
      <c r="D29" s="29"/>
      <c r="E29" s="12">
        <v>3.5</v>
      </c>
      <c r="F29" s="39"/>
      <c r="G29" s="82">
        <f>F29*E29</f>
        <v>0</v>
      </c>
      <c r="H29" s="80"/>
      <c r="I29" s="53"/>
      <c r="J29" s="131"/>
      <c r="K29" s="18" t="s">
        <v>7</v>
      </c>
      <c r="L29" s="23"/>
      <c r="M29" s="23"/>
      <c r="N29" s="24">
        <v>3.8</v>
      </c>
      <c r="O29" s="23"/>
      <c r="P29" s="78">
        <f>O29*N29</f>
        <v>0</v>
      </c>
      <c r="Q29" s="79"/>
    </row>
    <row r="30" spans="1:17" ht="16.5" customHeight="1" thickBot="1">
      <c r="A30" s="93"/>
      <c r="B30" s="33" t="s">
        <v>8</v>
      </c>
      <c r="C30" s="107"/>
      <c r="D30" s="108"/>
      <c r="E30" s="31">
        <v>3.7</v>
      </c>
      <c r="F30" s="43"/>
      <c r="G30" s="83">
        <f>F30*E30</f>
        <v>0</v>
      </c>
      <c r="H30" s="81"/>
      <c r="I30" s="53"/>
      <c r="J30" s="131"/>
      <c r="K30" s="138" t="s">
        <v>19</v>
      </c>
      <c r="L30" s="139"/>
      <c r="M30" s="139"/>
      <c r="N30" s="139"/>
      <c r="O30" s="139"/>
      <c r="P30" s="139"/>
      <c r="Q30" s="140"/>
    </row>
    <row r="31" spans="1:17" ht="16.5" customHeight="1" thickBot="1">
      <c r="A31" s="93"/>
      <c r="E31" s="112" t="s">
        <v>22</v>
      </c>
      <c r="F31" s="113"/>
      <c r="G31" s="64"/>
      <c r="H31" s="86"/>
      <c r="I31" s="114"/>
      <c r="J31" s="131"/>
      <c r="K31" s="25" t="s">
        <v>43</v>
      </c>
      <c r="L31" s="17"/>
      <c r="M31" s="17"/>
      <c r="N31" s="20">
        <v>1.9</v>
      </c>
      <c r="O31" s="42"/>
      <c r="P31" s="76">
        <f>N31*O31</f>
        <v>0</v>
      </c>
      <c r="Q31" s="74"/>
    </row>
    <row r="32" spans="1:17" ht="15.75" customHeight="1">
      <c r="A32" s="93"/>
      <c r="B32" s="115"/>
      <c r="C32" s="115"/>
      <c r="D32" s="115"/>
      <c r="E32" s="118"/>
      <c r="F32" s="118"/>
      <c r="G32" s="116"/>
      <c r="H32" s="119"/>
      <c r="I32" s="117"/>
      <c r="J32" s="131"/>
      <c r="K32" s="26" t="s">
        <v>42</v>
      </c>
      <c r="L32" s="9"/>
      <c r="M32" s="9"/>
      <c r="N32" s="8">
        <v>2.1</v>
      </c>
      <c r="O32" s="13"/>
      <c r="P32" s="77">
        <f>O32*N32</f>
        <v>0</v>
      </c>
      <c r="Q32" s="75"/>
    </row>
    <row r="33" spans="1:17" ht="15.75" customHeight="1">
      <c r="A33" s="93"/>
      <c r="B33" s="120"/>
      <c r="C33" s="120"/>
      <c r="D33" s="120"/>
      <c r="E33" s="120"/>
      <c r="F33" s="120"/>
      <c r="G33" s="120"/>
      <c r="H33" s="120"/>
      <c r="I33" s="120"/>
      <c r="J33" s="131"/>
      <c r="K33" s="26" t="s">
        <v>44</v>
      </c>
      <c r="L33" s="9"/>
      <c r="M33" s="9"/>
      <c r="N33" s="8">
        <v>2.2000000000000002</v>
      </c>
      <c r="O33" s="13"/>
      <c r="P33" s="77">
        <f>O33*N33</f>
        <v>0</v>
      </c>
      <c r="Q33" s="75"/>
    </row>
    <row r="34" spans="1:17" ht="15.75" customHeight="1">
      <c r="A34" s="93"/>
      <c r="I34" s="53"/>
      <c r="J34" s="131"/>
      <c r="K34" s="26" t="s">
        <v>45</v>
      </c>
      <c r="L34" s="11"/>
      <c r="M34" s="11"/>
      <c r="N34" s="10">
        <v>2.2999999999999998</v>
      </c>
      <c r="O34" s="40"/>
      <c r="P34" s="77">
        <f>O34*N34</f>
        <v>0</v>
      </c>
      <c r="Q34" s="75"/>
    </row>
    <row r="35" spans="1:17" ht="16.5" customHeight="1" thickBot="1">
      <c r="A35" s="93"/>
      <c r="I35" s="53"/>
      <c r="J35" s="131"/>
      <c r="K35" s="27" t="s">
        <v>46</v>
      </c>
      <c r="L35" s="23"/>
      <c r="M35" s="23"/>
      <c r="N35" s="24">
        <v>3</v>
      </c>
      <c r="O35" s="23"/>
      <c r="P35" s="78">
        <f>O35*N35</f>
        <v>0</v>
      </c>
      <c r="Q35" s="79"/>
    </row>
    <row r="36" spans="1:17" ht="16.5" thickBot="1">
      <c r="A36" s="93"/>
      <c r="B36" s="97"/>
      <c r="I36" s="55"/>
      <c r="J36" s="131"/>
      <c r="N36" s="155" t="s">
        <v>22</v>
      </c>
      <c r="O36" s="156"/>
      <c r="P36" s="125">
        <f>SUM(P31:P35)</f>
        <v>0</v>
      </c>
      <c r="Q36" s="86"/>
    </row>
    <row r="37" spans="1:17" ht="15.75">
      <c r="A37" s="93"/>
      <c r="B37" s="97"/>
      <c r="I37" s="53"/>
      <c r="J37" s="131"/>
    </row>
    <row r="38" spans="1:17" ht="16.5" thickBot="1">
      <c r="I38" s="56"/>
    </row>
    <row r="39" spans="1:17" ht="24" thickBot="1">
      <c r="E39" s="143" t="s">
        <v>39</v>
      </c>
      <c r="F39" s="143"/>
      <c r="G39" s="143"/>
      <c r="H39" s="143"/>
      <c r="I39" s="144"/>
      <c r="J39" s="94"/>
      <c r="K39" s="84">
        <f>G18+P36</f>
        <v>0</v>
      </c>
      <c r="L39" s="153" t="s">
        <v>11</v>
      </c>
      <c r="M39" s="154"/>
      <c r="N39" s="154"/>
      <c r="O39" s="154"/>
      <c r="P39" s="154"/>
      <c r="Q39" s="154"/>
    </row>
    <row r="40" spans="1:17" ht="23.25">
      <c r="L40" s="49"/>
    </row>
  </sheetData>
  <mergeCells count="20">
    <mergeCell ref="K27:M27"/>
    <mergeCell ref="E39:I39"/>
    <mergeCell ref="A11:A24"/>
    <mergeCell ref="K30:Q30"/>
    <mergeCell ref="K20:M20"/>
    <mergeCell ref="K23:M23"/>
    <mergeCell ref="K24:Q24"/>
    <mergeCell ref="L39:Q39"/>
    <mergeCell ref="N36:O36"/>
    <mergeCell ref="B16:D16"/>
    <mergeCell ref="B15:D15"/>
    <mergeCell ref="B11:D11"/>
    <mergeCell ref="J11:J37"/>
    <mergeCell ref="B13:D13"/>
    <mergeCell ref="K11:M11"/>
    <mergeCell ref="K12:Q12"/>
    <mergeCell ref="K18:M18"/>
    <mergeCell ref="G11:H11"/>
    <mergeCell ref="B14:D14"/>
    <mergeCell ref="B21:H21"/>
  </mergeCells>
  <phoneticPr fontId="7" type="noConversion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celia</dc:creator>
  <cp:lastModifiedBy>CENTREPRISE</cp:lastModifiedBy>
  <cp:lastPrinted>2021-03-25T13:57:56Z</cp:lastPrinted>
  <dcterms:created xsi:type="dcterms:W3CDTF">2013-04-09T18:25:33Z</dcterms:created>
  <dcterms:modified xsi:type="dcterms:W3CDTF">2022-01-13T12:55:35Z</dcterms:modified>
</cp:coreProperties>
</file>