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8915" windowHeight="11820"/>
  </bookViews>
  <sheets>
    <sheet name="Feuil1" sheetId="1" r:id="rId1"/>
    <sheet name="Feuil2" sheetId="2" r:id="rId2"/>
    <sheet name="Feuil3" sheetId="3" r:id="rId3"/>
  </sheets>
  <calcPr calcId="125725"/>
</workbook>
</file>

<file path=xl/calcChain.xml><?xml version="1.0" encoding="utf-8"?>
<calcChain xmlns="http://schemas.openxmlformats.org/spreadsheetml/2006/main">
  <c r="I20" i="1"/>
  <c r="J20" s="1"/>
  <c r="I42"/>
  <c r="J42" s="1"/>
  <c r="I41"/>
  <c r="J41" s="1"/>
  <c r="I14"/>
  <c r="J14" s="1"/>
  <c r="I15"/>
  <c r="J15" s="1"/>
  <c r="I16"/>
  <c r="J16" s="1"/>
  <c r="I17"/>
  <c r="J17" s="1"/>
  <c r="I18"/>
  <c r="J18" s="1"/>
  <c r="I22"/>
  <c r="J22" s="1"/>
  <c r="I19"/>
  <c r="J19" s="1"/>
  <c r="I21"/>
  <c r="J21" s="1"/>
  <c r="I24"/>
  <c r="J24" s="1"/>
  <c r="I28"/>
  <c r="J28" s="1"/>
  <c r="I32"/>
  <c r="J32" s="1"/>
  <c r="I39"/>
  <c r="J39" s="1"/>
  <c r="I43"/>
  <c r="J43" s="1"/>
  <c r="I23"/>
  <c r="J23" s="1"/>
  <c r="I25"/>
  <c r="J25" s="1"/>
  <c r="I26"/>
  <c r="J26" s="1"/>
  <c r="I27"/>
  <c r="J27" s="1"/>
  <c r="I29"/>
  <c r="J29" s="1"/>
  <c r="I30"/>
  <c r="J30" s="1"/>
  <c r="I31"/>
  <c r="J31" s="1"/>
  <c r="I33"/>
  <c r="J33" s="1"/>
  <c r="I34"/>
  <c r="J34" s="1"/>
  <c r="I35"/>
  <c r="J35" s="1"/>
  <c r="I36"/>
  <c r="J36" s="1"/>
  <c r="I37"/>
  <c r="J37" s="1"/>
  <c r="I38"/>
  <c r="J38" s="1"/>
  <c r="I40"/>
  <c r="J40" s="1"/>
  <c r="I44"/>
  <c r="J44" s="1"/>
  <c r="I45"/>
  <c r="J45" s="1"/>
  <c r="I13"/>
  <c r="J13" s="1"/>
</calcChain>
</file>

<file path=xl/sharedStrings.xml><?xml version="1.0" encoding="utf-8"?>
<sst xmlns="http://schemas.openxmlformats.org/spreadsheetml/2006/main" count="86" uniqueCount="54">
  <si>
    <t>BON  DE  COMMANDE</t>
  </si>
  <si>
    <t xml:space="preserve">             Date:</t>
  </si>
  <si>
    <t>Nom du salarié:</t>
  </si>
  <si>
    <t>Prénom du salarié:</t>
  </si>
  <si>
    <t>Secteur de travail:</t>
  </si>
  <si>
    <t xml:space="preserve">               Tel perso:</t>
  </si>
  <si>
    <t>Désignation</t>
  </si>
  <si>
    <t>Poids Net</t>
  </si>
  <si>
    <r>
      <t>Prix Unitaire</t>
    </r>
    <r>
      <rPr>
        <b/>
        <sz val="6"/>
        <color indexed="9"/>
        <rFont val="Times New Roman"/>
        <family val="1"/>
      </rPr>
      <t xml:space="preserve"> (TTC)</t>
    </r>
  </si>
  <si>
    <t>Quantité</t>
  </si>
  <si>
    <r>
      <t>Total €</t>
    </r>
    <r>
      <rPr>
        <b/>
        <sz val="6"/>
        <color indexed="9"/>
        <rFont val="Times New Roman"/>
        <family val="1"/>
      </rPr>
      <t xml:space="preserve"> (TTC)</t>
    </r>
  </si>
  <si>
    <r>
      <t>Madeleines Nature</t>
    </r>
    <r>
      <rPr>
        <sz val="10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(50 indiv.)</t>
    </r>
  </si>
  <si>
    <t>€</t>
  </si>
  <si>
    <r>
      <t>Madeleines ChocoLait</t>
    </r>
    <r>
      <rPr>
        <sz val="8"/>
        <color indexed="16"/>
        <rFont val="Times New Roman"/>
        <family val="1"/>
      </rPr>
      <t xml:space="preserve"> (50 indiv.)</t>
    </r>
  </si>
  <si>
    <r>
      <t>Madeleines ChocoNoir</t>
    </r>
    <r>
      <rPr>
        <sz val="11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(50 indiv.)</t>
    </r>
  </si>
  <si>
    <r>
      <t>Longues Nature</t>
    </r>
    <r>
      <rPr>
        <sz val="8"/>
        <color indexed="16"/>
        <rFont val="Times New Roman"/>
        <family val="1"/>
      </rPr>
      <t xml:space="preserve"> (20x2)                                     </t>
    </r>
    <r>
      <rPr>
        <b/>
        <sz val="10"/>
        <color indexed="53"/>
        <rFont val="Times New Roman"/>
        <family val="1"/>
      </rPr>
      <t>Pur Beurre</t>
    </r>
  </si>
  <si>
    <r>
      <t>Longues ChocoLait</t>
    </r>
    <r>
      <rPr>
        <sz val="8"/>
        <color indexed="16"/>
        <rFont val="Times New Roman"/>
        <family val="1"/>
      </rPr>
      <t xml:space="preserve"> (20x2)                            </t>
    </r>
    <r>
      <rPr>
        <b/>
        <sz val="10"/>
        <color indexed="53"/>
        <rFont val="Times New Roman"/>
        <family val="1"/>
      </rPr>
      <t>Pur Beurre</t>
    </r>
  </si>
  <si>
    <r>
      <t>Longues ChocoNoir Orange</t>
    </r>
    <r>
      <rPr>
        <sz val="8"/>
        <color indexed="16"/>
        <rFont val="Times New Roman"/>
        <family val="1"/>
      </rPr>
      <t xml:space="preserve"> (20x2)  </t>
    </r>
  </si>
  <si>
    <r>
      <t>Cakes Raisins</t>
    </r>
    <r>
      <rPr>
        <sz val="8"/>
        <color indexed="16"/>
        <rFont val="Times New Roman"/>
        <family val="1"/>
      </rPr>
      <t xml:space="preserve"> (30 indiv.)</t>
    </r>
  </si>
  <si>
    <r>
      <t>Génois ChocoLait</t>
    </r>
    <r>
      <rPr>
        <sz val="8"/>
        <color indexed="16"/>
        <rFont val="Times New Roman"/>
        <family val="1"/>
      </rPr>
      <t xml:space="preserve"> (30 indiv.)</t>
    </r>
  </si>
  <si>
    <t>ChocoPépites (20 indiv.)</t>
  </si>
  <si>
    <r>
      <t xml:space="preserve">Financiers aux Amandes </t>
    </r>
    <r>
      <rPr>
        <sz val="8"/>
        <color indexed="16"/>
        <rFont val="Times New Roman"/>
        <family val="1"/>
      </rPr>
      <t xml:space="preserve">(30 indiv.)            </t>
    </r>
  </si>
  <si>
    <r>
      <t xml:space="preserve">Moelleux au Chocolat </t>
    </r>
    <r>
      <rPr>
        <sz val="8"/>
        <color indexed="16"/>
        <rFont val="Times New Roman"/>
        <family val="1"/>
      </rPr>
      <t>(30 indiv.)</t>
    </r>
  </si>
  <si>
    <r>
      <t xml:space="preserve">Cakes aux Fruits </t>
    </r>
    <r>
      <rPr>
        <sz val="8"/>
        <color indexed="16"/>
        <rFont val="Times New Roman"/>
        <family val="1"/>
      </rPr>
      <t>(20 indiv.)</t>
    </r>
  </si>
  <si>
    <r>
      <t xml:space="preserve">Fondants Citron </t>
    </r>
    <r>
      <rPr>
        <sz val="8"/>
        <color indexed="16"/>
        <rFont val="Times New Roman"/>
        <family val="1"/>
      </rPr>
      <t>(30 indiv.)</t>
    </r>
  </si>
  <si>
    <r>
      <t>Bijou Fraise</t>
    </r>
    <r>
      <rPr>
        <sz val="8"/>
        <color indexed="16"/>
        <rFont val="Times New Roman"/>
        <family val="1"/>
      </rPr>
      <t xml:space="preserve"> (20 indiv.)</t>
    </r>
    <r>
      <rPr>
        <sz val="9"/>
        <color indexed="16"/>
        <rFont val="Times New Roman"/>
        <family val="1"/>
      </rPr>
      <t xml:space="preserve">         </t>
    </r>
    <r>
      <rPr>
        <sz val="10"/>
        <color indexed="16"/>
        <rFont val="Times New Roman"/>
        <family val="1"/>
      </rPr>
      <t xml:space="preserve">     </t>
    </r>
    <r>
      <rPr>
        <b/>
        <sz val="10"/>
        <color indexed="53"/>
        <rFont val="Times New Roman"/>
        <family val="1"/>
      </rPr>
      <t>50% de Fraise dans le fourrage</t>
    </r>
  </si>
  <si>
    <r>
      <t xml:space="preserve">Bijou Cacao </t>
    </r>
    <r>
      <rPr>
        <sz val="8"/>
        <color indexed="16"/>
        <rFont val="Times New Roman"/>
        <family val="1"/>
      </rPr>
      <t>(20 indiv.)</t>
    </r>
  </si>
  <si>
    <r>
      <t>Panach'Fruits</t>
    </r>
    <r>
      <rPr>
        <sz val="8"/>
        <color indexed="16"/>
        <rFont val="Times New Roman"/>
        <family val="1"/>
      </rPr>
      <t xml:space="preserve"> (30 indiv.)          </t>
    </r>
  </si>
  <si>
    <t>10 pêche                                                   10 abricot                                               10 Fruits Rouges</t>
  </si>
  <si>
    <t>50% de Fruits dans le fourrage</t>
  </si>
  <si>
    <t>Assortiment</t>
  </si>
  <si>
    <t>Méli-Mélo de Biscuits Fins</t>
  </si>
  <si>
    <r>
      <t>Galettes Pur Beurre</t>
    </r>
    <r>
      <rPr>
        <sz val="8"/>
        <color indexed="16"/>
        <rFont val="Times New Roman"/>
        <family val="1"/>
      </rPr>
      <t xml:space="preserve"> (48x2)</t>
    </r>
  </si>
  <si>
    <r>
      <t>Cigarettes Fourrées Chocolat Noisettes</t>
    </r>
    <r>
      <rPr>
        <sz val="8"/>
        <color indexed="16"/>
        <rFont val="Times New Roman"/>
        <family val="1"/>
      </rPr>
      <t xml:space="preserve"> (45x2)</t>
    </r>
  </si>
  <si>
    <r>
      <t>Cookies Chocolat Noisettes</t>
    </r>
    <r>
      <rPr>
        <sz val="8"/>
        <color indexed="16"/>
        <rFont val="Times New Roman"/>
        <family val="1"/>
      </rPr>
      <t xml:space="preserve"> (24x2)</t>
    </r>
  </si>
  <si>
    <r>
      <t>Sablés CocoLait</t>
    </r>
    <r>
      <rPr>
        <sz val="8"/>
        <color indexed="16"/>
        <rFont val="Times New Roman"/>
        <family val="1"/>
      </rPr>
      <t xml:space="preserve"> (24x2)</t>
    </r>
  </si>
  <si>
    <r>
      <t>Biscuits Cuillers</t>
    </r>
    <r>
      <rPr>
        <sz val="8"/>
        <color indexed="16"/>
        <rFont val="Times New Roman"/>
        <family val="1"/>
      </rPr>
      <t xml:space="preserve"> (10x6)   </t>
    </r>
  </si>
  <si>
    <r>
      <t xml:space="preserve">Brins de Framboises </t>
    </r>
    <r>
      <rPr>
        <sz val="8"/>
        <color indexed="16"/>
        <rFont val="Times New Roman"/>
        <family val="1"/>
      </rPr>
      <t>(7x7)</t>
    </r>
    <r>
      <rPr>
        <sz val="13"/>
        <color indexed="16"/>
        <rFont val="Times New Roman"/>
        <family val="1"/>
      </rPr>
      <t xml:space="preserve">                 </t>
    </r>
    <r>
      <rPr>
        <sz val="8"/>
        <color indexed="16"/>
        <rFont val="Times New Roman"/>
        <family val="1"/>
      </rPr>
      <t xml:space="preserve"> 
</t>
    </r>
    <r>
      <rPr>
        <b/>
        <sz val="10"/>
        <color indexed="53"/>
        <rFont val="Times New Roman"/>
        <family val="1"/>
      </rPr>
      <t>Équiv. à 50% de Framboise dans le nappage</t>
    </r>
  </si>
  <si>
    <r>
      <t xml:space="preserve">P'tit-Déj ChocoCroustill' </t>
    </r>
    <r>
      <rPr>
        <sz val="8"/>
        <color indexed="16"/>
        <rFont val="Times New Roman"/>
        <family val="1"/>
      </rPr>
      <t xml:space="preserve">(24x2)     </t>
    </r>
    <r>
      <rPr>
        <b/>
        <sz val="10"/>
        <color indexed="53"/>
        <rFont val="Times New Roman"/>
        <family val="1"/>
      </rPr>
      <t>Riches en céréales</t>
    </r>
  </si>
  <si>
    <r>
      <t>Sablés Viennois</t>
    </r>
    <r>
      <rPr>
        <sz val="8"/>
        <color indexed="16"/>
        <rFont val="Times New Roman"/>
        <family val="1"/>
      </rPr>
      <t xml:space="preserve"> (32x2)</t>
    </r>
  </si>
  <si>
    <t>Chèques à l'ordre de BIJOU</t>
  </si>
  <si>
    <t xml:space="preserve">Madeleinettes natures, ChocoNoir (6x100g) </t>
  </si>
  <si>
    <r>
      <t>Bijou ChocoLait  Lait &amp; Caramel</t>
    </r>
    <r>
      <rPr>
        <sz val="13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(20 indiv.)</t>
    </r>
  </si>
  <si>
    <t>Financier Poire ChocoNoir (x25)</t>
  </si>
  <si>
    <t>TOTAL</t>
  </si>
  <si>
    <t>Farandole de madeleines (30 indiv)</t>
  </si>
  <si>
    <r>
      <t>Mini Crêpes ChocoLait</t>
    </r>
    <r>
      <rPr>
        <sz val="8"/>
        <color indexed="16"/>
        <rFont val="Times New Roman"/>
        <family val="1"/>
      </rPr>
      <t xml:space="preserve"> (4x18) </t>
    </r>
  </si>
  <si>
    <r>
      <t xml:space="preserve">Brins de chocoCaramel </t>
    </r>
    <r>
      <rPr>
        <sz val="9"/>
        <color indexed="16"/>
        <rFont val="Times New Roman"/>
        <family val="1"/>
      </rPr>
      <t>(4x6)</t>
    </r>
    <r>
      <rPr>
        <sz val="13"/>
        <color indexed="16"/>
        <rFont val="Times New Roman"/>
        <family val="1"/>
      </rPr>
      <t xml:space="preserve"> </t>
    </r>
  </si>
  <si>
    <t xml:space="preserve"> Tarif PRINTEMPS/ETE valable à partir du 04/01/2021</t>
  </si>
  <si>
    <t>TARIFS  2021</t>
  </si>
  <si>
    <t>260g</t>
  </si>
  <si>
    <t>Boîte Knob 12 mad noir</t>
  </si>
  <si>
    <t>Voir liste d'ingrédients sur le catalogue -  Mis à jour le 04/01/21</t>
  </si>
  <si>
    <t>Nouvelle composition</t>
  </si>
</sst>
</file>

<file path=xl/styles.xml><?xml version="1.0" encoding="utf-8"?>
<styleSheet xmlns="http://schemas.openxmlformats.org/spreadsheetml/2006/main">
  <numFmts count="6">
    <numFmt numFmtId="164" formatCode="#,##0.00\ &quot;F&quot;;[Red]\-#,##0.00\ &quot;F&quot;"/>
    <numFmt numFmtId="165" formatCode="#,##0.0\ [$€-1]"/>
    <numFmt numFmtId="166" formatCode="#,##0.00\ [$€-1]"/>
    <numFmt numFmtId="167" formatCode="&quot;(&quot;#,##0.00\ [$€-1]&quot;/kg)&quot;"/>
    <numFmt numFmtId="168" formatCode="000&quot; g  &quot;"/>
    <numFmt numFmtId="169" formatCode="#,##0.00\ [$€-1];[Red]\-#,##0.00\ [$€-1]"/>
  </numFmts>
  <fonts count="30">
    <font>
      <sz val="11"/>
      <color theme="1"/>
      <name val="Calibri"/>
      <family val="2"/>
      <scheme val="minor"/>
    </font>
    <font>
      <sz val="10"/>
      <name val="Arial"/>
    </font>
    <font>
      <b/>
      <sz val="10"/>
      <color indexed="9"/>
      <name val="Times New Roman"/>
      <family val="1"/>
    </font>
    <font>
      <b/>
      <sz val="6"/>
      <color indexed="9"/>
      <name val="Times New Roman"/>
      <family val="1"/>
    </font>
    <font>
      <sz val="11"/>
      <color indexed="16"/>
      <name val="Times New Roman"/>
      <family val="1"/>
    </font>
    <font>
      <sz val="10"/>
      <color indexed="16"/>
      <name val="Times New Roman"/>
      <family val="1"/>
    </font>
    <font>
      <sz val="9"/>
      <color indexed="16"/>
      <name val="Times New Roman"/>
      <family val="1"/>
    </font>
    <font>
      <sz val="8"/>
      <color indexed="16"/>
      <name val="Times New Roman"/>
      <family val="1"/>
    </font>
    <font>
      <sz val="13"/>
      <color indexed="16"/>
      <name val="Times New Roman"/>
      <family val="1"/>
    </font>
    <font>
      <sz val="12"/>
      <color indexed="16"/>
      <name val="Times New Roman"/>
      <family val="1"/>
    </font>
    <font>
      <sz val="10.5"/>
      <color indexed="16"/>
      <name val="Times New Roman"/>
      <family val="1"/>
    </font>
    <font>
      <b/>
      <sz val="10"/>
      <color indexed="16"/>
      <name val="Times New Roman"/>
      <family val="1"/>
    </font>
    <font>
      <b/>
      <sz val="14"/>
      <color indexed="16"/>
      <name val="Times New Roman"/>
      <family val="1"/>
    </font>
    <font>
      <sz val="6"/>
      <color indexed="16"/>
      <name val="Times New Roman"/>
      <family val="1"/>
    </font>
    <font>
      <b/>
      <sz val="10"/>
      <color indexed="53"/>
      <name val="Times New Roman"/>
      <family val="1"/>
    </font>
    <font>
      <sz val="12"/>
      <name val="Calibri"/>
      <family val="2"/>
    </font>
    <font>
      <b/>
      <i/>
      <sz val="18"/>
      <color indexed="10"/>
      <name val="Calibri"/>
      <family val="2"/>
    </font>
    <font>
      <sz val="10"/>
      <color indexed="48"/>
      <name val="Arial"/>
    </font>
    <font>
      <b/>
      <i/>
      <u/>
      <sz val="16"/>
      <color indexed="48"/>
      <name val="Times New Roman"/>
      <family val="1"/>
    </font>
    <font>
      <b/>
      <i/>
      <u/>
      <sz val="22"/>
      <color indexed="48"/>
      <name val="Times New Roman"/>
      <family val="1"/>
    </font>
    <font>
      <b/>
      <sz val="11"/>
      <color indexed="9"/>
      <name val="Times New Roman"/>
      <family val="1"/>
    </font>
    <font>
      <sz val="12"/>
      <color indexed="12"/>
      <name val="Calibri"/>
      <family val="2"/>
    </font>
    <font>
      <b/>
      <sz val="9"/>
      <color indexed="9"/>
      <name val="Times New Roman"/>
      <family val="1"/>
    </font>
    <font>
      <sz val="4"/>
      <color indexed="16"/>
      <name val="Times New Roman"/>
      <family val="1"/>
    </font>
    <font>
      <b/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sz val="10"/>
      <name val="Arial"/>
      <family val="2"/>
    </font>
    <font>
      <sz val="5"/>
      <color indexed="16"/>
      <name val="Times New Roman"/>
      <family val="1"/>
    </font>
    <font>
      <sz val="8"/>
      <color theme="1"/>
      <name val="Calibri"/>
      <family val="2"/>
      <scheme val="minor"/>
    </font>
    <font>
      <b/>
      <sz val="14"/>
      <color theme="5" tint="-0.49998474074526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60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17"/>
        <bgColor indexed="9"/>
      </patternFill>
    </fill>
    <fill>
      <patternFill patternType="solid">
        <fgColor indexed="45"/>
        <bgColor indexed="9"/>
      </patternFill>
    </fill>
    <fill>
      <patternFill patternType="solid">
        <fgColor indexed="62"/>
        <bgColor indexed="9"/>
      </patternFill>
    </fill>
    <fill>
      <patternFill patternType="solid">
        <fgColor indexed="57"/>
        <bgColor indexed="9"/>
      </patternFill>
    </fill>
    <fill>
      <patternFill patternType="solid">
        <fgColor indexed="51"/>
        <bgColor indexed="9"/>
      </patternFill>
    </fill>
    <fill>
      <patternFill patternType="solid">
        <fgColor theme="0"/>
        <bgColor indexed="9"/>
      </patternFill>
    </fill>
  </fills>
  <borders count="49">
    <border>
      <left/>
      <right/>
      <top/>
      <bottom/>
      <diagonal/>
    </border>
    <border>
      <left style="medium">
        <color indexed="16"/>
      </left>
      <right style="thin">
        <color indexed="16"/>
      </right>
      <top style="medium">
        <color indexed="16"/>
      </top>
      <bottom style="hair">
        <color indexed="16"/>
      </bottom>
      <diagonal/>
    </border>
    <border>
      <left style="medium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medium">
        <color indexed="16"/>
      </left>
      <right style="thin">
        <color indexed="16"/>
      </right>
      <top style="hair">
        <color indexed="16"/>
      </top>
      <bottom style="medium">
        <color indexed="16"/>
      </bottom>
      <diagonal/>
    </border>
    <border>
      <left style="medium">
        <color indexed="16"/>
      </left>
      <right style="thin">
        <color indexed="16"/>
      </right>
      <top/>
      <bottom style="medium">
        <color indexed="16"/>
      </bottom>
      <diagonal/>
    </border>
    <border>
      <left style="thin">
        <color indexed="16"/>
      </left>
      <right/>
      <top style="medium">
        <color indexed="16"/>
      </top>
      <bottom style="hair">
        <color indexed="16"/>
      </bottom>
      <diagonal/>
    </border>
    <border diagonalUp="1">
      <left style="thin">
        <color indexed="16"/>
      </left>
      <right style="thin">
        <color indexed="16"/>
      </right>
      <top style="medium">
        <color indexed="16"/>
      </top>
      <bottom style="hair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medium">
        <color indexed="16"/>
      </top>
      <bottom style="hair">
        <color indexed="16"/>
      </bottom>
      <diagonal/>
    </border>
    <border>
      <left/>
      <right/>
      <top style="medium">
        <color indexed="16"/>
      </top>
      <bottom style="hair">
        <color indexed="16"/>
      </bottom>
      <diagonal/>
    </border>
    <border>
      <left/>
      <right style="thin">
        <color indexed="16"/>
      </right>
      <top style="medium">
        <color indexed="16"/>
      </top>
      <bottom style="hair">
        <color indexed="16"/>
      </bottom>
      <diagonal/>
    </border>
    <border>
      <left style="thin">
        <color indexed="16"/>
      </left>
      <right/>
      <top style="hair">
        <color indexed="16"/>
      </top>
      <bottom style="hair">
        <color indexed="16"/>
      </bottom>
      <diagonal/>
    </border>
    <border diagonalUp="1">
      <left style="thin">
        <color indexed="16"/>
      </left>
      <right style="thin">
        <color indexed="16"/>
      </right>
      <top style="hair">
        <color indexed="16"/>
      </top>
      <bottom style="hair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/>
      <right/>
      <top style="hair">
        <color indexed="16"/>
      </top>
      <bottom style="hair">
        <color indexed="16"/>
      </bottom>
      <diagonal/>
    </border>
    <border>
      <left/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16"/>
      </left>
      <right/>
      <top style="hair">
        <color indexed="16"/>
      </top>
      <bottom style="medium">
        <color indexed="16"/>
      </bottom>
      <diagonal/>
    </border>
    <border diagonalUp="1">
      <left style="thin">
        <color indexed="16"/>
      </left>
      <right style="thin">
        <color indexed="16"/>
      </right>
      <top style="hair">
        <color indexed="16"/>
      </top>
      <bottom style="medium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hair">
        <color indexed="16"/>
      </top>
      <bottom style="medium">
        <color indexed="16"/>
      </bottom>
      <diagonal/>
    </border>
    <border>
      <left/>
      <right/>
      <top style="hair">
        <color indexed="16"/>
      </top>
      <bottom style="medium">
        <color indexed="16"/>
      </bottom>
      <diagonal/>
    </border>
    <border>
      <left/>
      <right style="thin">
        <color indexed="16"/>
      </right>
      <top style="hair">
        <color indexed="16"/>
      </top>
      <bottom style="medium">
        <color indexed="16"/>
      </bottom>
      <diagonal/>
    </border>
    <border>
      <left/>
      <right style="thin">
        <color indexed="16"/>
      </right>
      <top/>
      <bottom style="hair">
        <color indexed="16"/>
      </bottom>
      <diagonal/>
    </border>
    <border>
      <left/>
      <right/>
      <top style="hair">
        <color indexed="16"/>
      </top>
      <bottom/>
      <diagonal/>
    </border>
    <border>
      <left/>
      <right style="thin">
        <color indexed="16"/>
      </right>
      <top style="hair">
        <color indexed="16"/>
      </top>
      <bottom/>
      <diagonal/>
    </border>
    <border diagonalUp="1">
      <left style="thin">
        <color indexed="16"/>
      </left>
      <right style="thin">
        <color indexed="16"/>
      </right>
      <top/>
      <bottom style="medium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/>
      <bottom style="medium">
        <color indexed="16"/>
      </bottom>
      <diagonal/>
    </border>
    <border>
      <left style="thin">
        <color indexed="16"/>
      </left>
      <right/>
      <top/>
      <bottom style="medium">
        <color indexed="16"/>
      </bottom>
      <diagonal/>
    </border>
    <border>
      <left/>
      <right/>
      <top/>
      <bottom style="hair">
        <color indexed="16"/>
      </bottom>
      <diagonal/>
    </border>
    <border>
      <left/>
      <right/>
      <top style="dotted">
        <color indexed="12"/>
      </top>
      <bottom style="dotted">
        <color indexed="12"/>
      </bottom>
      <diagonal/>
    </border>
    <border>
      <left style="thin">
        <color indexed="16"/>
      </left>
      <right style="thin">
        <color indexed="16"/>
      </right>
      <top style="medium">
        <color indexed="16"/>
      </top>
      <bottom/>
      <diagonal/>
    </border>
    <border>
      <left style="medium">
        <color indexed="16"/>
      </left>
      <right style="thin">
        <color indexed="16"/>
      </right>
      <top/>
      <bottom/>
      <diagonal/>
    </border>
    <border diagonalUp="1">
      <left style="thin">
        <color indexed="16"/>
      </left>
      <right style="thin">
        <color indexed="16"/>
      </right>
      <top/>
      <bottom/>
      <diagonal style="thin">
        <color indexed="16"/>
      </diagonal>
    </border>
    <border>
      <left style="thin">
        <color indexed="16"/>
      </left>
      <right/>
      <top/>
      <bottom/>
      <diagonal/>
    </border>
    <border>
      <left/>
      <right style="thin">
        <color indexed="16"/>
      </right>
      <top/>
      <bottom/>
      <diagonal/>
    </border>
    <border>
      <left style="thin">
        <color indexed="16"/>
      </left>
      <right/>
      <top/>
      <bottom style="hair">
        <color indexed="16"/>
      </bottom>
      <diagonal/>
    </border>
    <border>
      <left/>
      <right style="thin">
        <color indexed="16"/>
      </right>
      <top/>
      <bottom style="medium">
        <color indexed="16"/>
      </bottom>
      <diagonal/>
    </border>
    <border>
      <left style="medium">
        <color indexed="16"/>
      </left>
      <right style="thin">
        <color indexed="16"/>
      </right>
      <top/>
      <bottom style="hair">
        <color indexed="16"/>
      </bottom>
      <diagonal/>
    </border>
    <border>
      <left style="thin">
        <color indexed="16"/>
      </left>
      <right style="thin">
        <color indexed="16"/>
      </right>
      <top/>
      <bottom style="hair">
        <color indexed="16"/>
      </bottom>
      <diagonal/>
    </border>
    <border>
      <left/>
      <right/>
      <top/>
      <bottom style="dotted">
        <color indexed="12"/>
      </bottom>
      <diagonal/>
    </border>
    <border>
      <left/>
      <right/>
      <top style="medium">
        <color indexed="16"/>
      </top>
      <bottom/>
      <diagonal/>
    </border>
    <border>
      <left/>
      <right style="medium">
        <color indexed="16"/>
      </right>
      <top style="medium">
        <color indexed="16"/>
      </top>
      <bottom/>
      <diagonal/>
    </border>
    <border diagonalUp="1">
      <left style="thin">
        <color indexed="16"/>
      </left>
      <right style="thin">
        <color indexed="16"/>
      </right>
      <top style="hair">
        <color indexed="16"/>
      </top>
      <bottom style="thin">
        <color indexed="64"/>
      </bottom>
      <diagonal style="thin">
        <color indexed="16"/>
      </diagonal>
    </border>
    <border diagonalUp="1">
      <left style="thin">
        <color indexed="16"/>
      </left>
      <right style="thin">
        <color indexed="16"/>
      </right>
      <top/>
      <bottom style="hair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medium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16"/>
      </left>
      <right style="thin">
        <color indexed="16"/>
      </right>
      <top/>
      <bottom/>
      <diagonal/>
    </border>
    <border>
      <left style="thin">
        <color indexed="16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 style="medium">
        <color indexed="16"/>
      </left>
      <right/>
      <top style="medium">
        <color indexed="16"/>
      </top>
      <bottom style="medium">
        <color indexed="16"/>
      </bottom>
      <diagonal/>
    </border>
    <border>
      <left/>
      <right style="thin">
        <color indexed="16"/>
      </right>
      <top style="medium">
        <color indexed="16"/>
      </top>
      <bottom/>
      <diagonal/>
    </border>
  </borders>
  <cellStyleXfs count="3">
    <xf numFmtId="0" fontId="0" fillId="0" borderId="0"/>
    <xf numFmtId="0" fontId="1" fillId="0" borderId="0"/>
    <xf numFmtId="0" fontId="26" fillId="0" borderId="0"/>
  </cellStyleXfs>
  <cellXfs count="134">
    <xf numFmtId="0" fontId="0" fillId="0" borderId="0" xfId="0"/>
    <xf numFmtId="0" fontId="1" fillId="0" borderId="0" xfId="1"/>
    <xf numFmtId="0" fontId="2" fillId="2" borderId="1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wrapText="1"/>
    </xf>
    <xf numFmtId="0" fontId="2" fillId="5" borderId="3" xfId="1" applyFont="1" applyFill="1" applyBorder="1" applyAlignment="1">
      <alignment horizontal="center" wrapText="1"/>
    </xf>
    <xf numFmtId="0" fontId="2" fillId="6" borderId="1" xfId="1" applyFont="1" applyFill="1" applyBorder="1" applyAlignment="1">
      <alignment horizontal="center" vertical="center" wrapText="1"/>
    </xf>
    <xf numFmtId="0" fontId="2" fillId="6" borderId="2" xfId="1" applyFont="1" applyFill="1" applyBorder="1" applyAlignment="1">
      <alignment horizontal="center" vertical="center" wrapText="1"/>
    </xf>
    <xf numFmtId="0" fontId="5" fillId="0" borderId="0" xfId="1" applyFont="1" applyFill="1"/>
    <xf numFmtId="166" fontId="9" fillId="0" borderId="6" xfId="1" applyNumberFormat="1" applyFont="1" applyFill="1" applyBorder="1" applyAlignment="1">
      <alignment horizontal="right" vertical="center"/>
    </xf>
    <xf numFmtId="166" fontId="9" fillId="0" borderId="7" xfId="1" applyNumberFormat="1" applyFont="1" applyFill="1" applyBorder="1" applyAlignment="1" applyProtection="1">
      <alignment horizontal="right" vertical="center"/>
      <protection hidden="1"/>
    </xf>
    <xf numFmtId="169" fontId="5" fillId="0" borderId="5" xfId="1" applyNumberFormat="1" applyFont="1" applyFill="1" applyBorder="1" applyAlignment="1" applyProtection="1">
      <alignment horizontal="center" vertical="center"/>
      <protection hidden="1"/>
    </xf>
    <xf numFmtId="169" fontId="5" fillId="0" borderId="8" xfId="1" applyNumberFormat="1" applyFont="1" applyFill="1" applyBorder="1" applyAlignment="1" applyProtection="1">
      <alignment horizontal="center" vertical="center"/>
      <protection hidden="1"/>
    </xf>
    <xf numFmtId="169" fontId="5" fillId="0" borderId="9" xfId="1" applyNumberFormat="1" applyFont="1" applyFill="1" applyBorder="1" applyAlignment="1" applyProtection="1">
      <alignment horizontal="center" vertical="center"/>
      <protection hidden="1"/>
    </xf>
    <xf numFmtId="166" fontId="9" fillId="0" borderId="11" xfId="1" applyNumberFormat="1" applyFont="1" applyFill="1" applyBorder="1" applyAlignment="1">
      <alignment horizontal="right" vertical="center"/>
    </xf>
    <xf numFmtId="169" fontId="5" fillId="0" borderId="10" xfId="1" applyNumberFormat="1" applyFont="1" applyFill="1" applyBorder="1" applyAlignment="1" applyProtection="1">
      <alignment horizontal="center" vertical="center"/>
      <protection hidden="1"/>
    </xf>
    <xf numFmtId="169" fontId="5" fillId="0" borderId="13" xfId="1" applyNumberFormat="1" applyFont="1" applyFill="1" applyBorder="1" applyAlignment="1" applyProtection="1">
      <alignment horizontal="center" vertical="center"/>
      <protection hidden="1"/>
    </xf>
    <xf numFmtId="169" fontId="5" fillId="0" borderId="14" xfId="1" applyNumberFormat="1" applyFont="1" applyFill="1" applyBorder="1" applyAlignment="1" applyProtection="1">
      <alignment horizontal="center" vertical="center"/>
      <protection hidden="1"/>
    </xf>
    <xf numFmtId="166" fontId="9" fillId="0" borderId="16" xfId="1" applyNumberFormat="1" applyFont="1" applyFill="1" applyBorder="1" applyAlignment="1">
      <alignment horizontal="right" vertical="center"/>
    </xf>
    <xf numFmtId="169" fontId="5" fillId="0" borderId="15" xfId="1" applyNumberFormat="1" applyFont="1" applyFill="1" applyBorder="1" applyAlignment="1" applyProtection="1">
      <alignment horizontal="center" vertical="center"/>
      <protection hidden="1"/>
    </xf>
    <xf numFmtId="169" fontId="5" fillId="0" borderId="19" xfId="1" applyNumberFormat="1" applyFont="1" applyFill="1" applyBorder="1" applyAlignment="1" applyProtection="1">
      <alignment horizontal="center" vertical="center"/>
      <protection hidden="1"/>
    </xf>
    <xf numFmtId="169" fontId="5" fillId="0" borderId="20" xfId="1" applyNumberFormat="1" applyFont="1" applyFill="1" applyBorder="1" applyAlignment="1" applyProtection="1">
      <alignment horizontal="center" vertical="center"/>
      <protection hidden="1"/>
    </xf>
    <xf numFmtId="169" fontId="5" fillId="0" borderId="22" xfId="1" applyNumberFormat="1" applyFont="1" applyFill="1" applyBorder="1" applyAlignment="1" applyProtection="1">
      <alignment horizontal="center" vertical="center"/>
      <protection hidden="1"/>
    </xf>
    <xf numFmtId="166" fontId="9" fillId="0" borderId="23" xfId="1" applyNumberFormat="1" applyFont="1" applyFill="1" applyBorder="1" applyAlignment="1">
      <alignment horizontal="right" vertical="center"/>
    </xf>
    <xf numFmtId="169" fontId="5" fillId="0" borderId="25" xfId="1" applyNumberFormat="1" applyFont="1" applyFill="1" applyBorder="1" applyAlignment="1" applyProtection="1">
      <alignment horizontal="center" vertical="center"/>
      <protection hidden="1"/>
    </xf>
    <xf numFmtId="0" fontId="17" fillId="0" borderId="0" xfId="1" applyFont="1"/>
    <xf numFmtId="0" fontId="18" fillId="0" borderId="0" xfId="1" applyFont="1" applyFill="1" applyAlignment="1" applyProtection="1">
      <alignment horizontal="center"/>
    </xf>
    <xf numFmtId="0" fontId="19" fillId="0" borderId="0" xfId="1" applyFont="1" applyFill="1" applyAlignment="1" applyProtection="1">
      <alignment horizontal="center"/>
    </xf>
    <xf numFmtId="0" fontId="15" fillId="0" borderId="0" xfId="1" applyFont="1" applyBorder="1" applyAlignment="1"/>
    <xf numFmtId="0" fontId="15" fillId="0" borderId="27" xfId="1" applyFont="1" applyBorder="1"/>
    <xf numFmtId="0" fontId="21" fillId="0" borderId="0" xfId="1" applyFont="1" applyAlignment="1">
      <alignment horizontal="right"/>
    </xf>
    <xf numFmtId="0" fontId="22" fillId="7" borderId="28" xfId="1" applyFont="1" applyFill="1" applyBorder="1" applyAlignment="1">
      <alignment horizontal="center"/>
    </xf>
    <xf numFmtId="0" fontId="11" fillId="0" borderId="12" xfId="1" applyFont="1" applyFill="1" applyBorder="1" applyAlignment="1" applyProtection="1">
      <alignment horizontal="center" vertical="center"/>
      <protection locked="0"/>
    </xf>
    <xf numFmtId="0" fontId="2" fillId="3" borderId="29" xfId="1" applyFont="1" applyFill="1" applyBorder="1" applyAlignment="1">
      <alignment horizontal="center" vertical="center" wrapText="1"/>
    </xf>
    <xf numFmtId="166" fontId="9" fillId="0" borderId="30" xfId="1" applyNumberFormat="1" applyFont="1" applyFill="1" applyBorder="1" applyAlignment="1">
      <alignment horizontal="right" vertical="center"/>
    </xf>
    <xf numFmtId="0" fontId="11" fillId="0" borderId="31" xfId="1" applyFont="1" applyFill="1" applyBorder="1" applyAlignment="1" applyProtection="1">
      <alignment horizontal="center" vertical="center"/>
      <protection locked="0"/>
    </xf>
    <xf numFmtId="0" fontId="11" fillId="0" borderId="32" xfId="1" applyFont="1" applyFill="1" applyBorder="1" applyAlignment="1" applyProtection="1">
      <alignment horizontal="center" vertical="center"/>
      <protection locked="0"/>
    </xf>
    <xf numFmtId="169" fontId="5" fillId="0" borderId="31" xfId="1" applyNumberFormat="1" applyFont="1" applyFill="1" applyBorder="1" applyAlignment="1" applyProtection="1">
      <alignment horizontal="center" vertical="center"/>
      <protection hidden="1"/>
    </xf>
    <xf numFmtId="169" fontId="5" fillId="0" borderId="32" xfId="1" applyNumberFormat="1" applyFont="1" applyFill="1" applyBorder="1" applyAlignment="1" applyProtection="1">
      <alignment horizontal="center" vertical="center"/>
      <protection hidden="1"/>
    </xf>
    <xf numFmtId="0" fontId="1" fillId="0" borderId="0" xfId="1" applyAlignment="1"/>
    <xf numFmtId="165" fontId="23" fillId="0" borderId="18" xfId="1" applyNumberFormat="1" applyFont="1" applyFill="1" applyBorder="1" applyAlignment="1">
      <alignment vertical="center" wrapText="1"/>
    </xf>
    <xf numFmtId="165" fontId="8" fillId="0" borderId="5" xfId="1" applyNumberFormat="1" applyFont="1" applyFill="1" applyBorder="1" applyAlignment="1">
      <alignment vertical="center" wrapText="1"/>
    </xf>
    <xf numFmtId="169" fontId="12" fillId="0" borderId="34" xfId="1" applyNumberFormat="1" applyFont="1" applyFill="1" applyBorder="1" applyAlignment="1" applyProtection="1">
      <alignment horizontal="center" vertical="center"/>
      <protection hidden="1"/>
    </xf>
    <xf numFmtId="0" fontId="16" fillId="0" borderId="0" xfId="1" applyFont="1" applyAlignment="1"/>
    <xf numFmtId="0" fontId="11" fillId="0" borderId="10" xfId="1" applyFont="1" applyFill="1" applyBorder="1" applyAlignment="1" applyProtection="1">
      <alignment horizontal="center" vertical="center"/>
      <protection locked="0"/>
    </xf>
    <xf numFmtId="0" fontId="11" fillId="0" borderId="14" xfId="1" applyFont="1" applyFill="1" applyBorder="1" applyAlignment="1" applyProtection="1">
      <alignment horizontal="center" vertical="center"/>
      <protection locked="0"/>
    </xf>
    <xf numFmtId="165" fontId="8" fillId="0" borderId="13" xfId="1" applyNumberFormat="1" applyFont="1" applyFill="1" applyBorder="1" applyAlignment="1">
      <alignment horizontal="left" vertical="center" wrapText="1"/>
    </xf>
    <xf numFmtId="165" fontId="8" fillId="0" borderId="14" xfId="1" applyNumberFormat="1" applyFont="1" applyFill="1" applyBorder="1" applyAlignment="1">
      <alignment horizontal="left" vertical="center" wrapText="1"/>
    </xf>
    <xf numFmtId="0" fontId="2" fillId="6" borderId="35" xfId="1" applyFont="1" applyFill="1" applyBorder="1" applyAlignment="1">
      <alignment horizontal="center" vertical="center" wrapText="1"/>
    </xf>
    <xf numFmtId="169" fontId="5" fillId="0" borderId="33" xfId="1" applyNumberFormat="1" applyFont="1" applyFill="1" applyBorder="1" applyAlignment="1" applyProtection="1">
      <alignment horizontal="center" vertical="center"/>
      <protection hidden="1"/>
    </xf>
    <xf numFmtId="165" fontId="8" fillId="0" borderId="10" xfId="1" applyNumberFormat="1" applyFont="1" applyFill="1" applyBorder="1" applyAlignment="1">
      <alignment horizontal="left" vertical="center"/>
    </xf>
    <xf numFmtId="0" fontId="15" fillId="0" borderId="37" xfId="1" applyFont="1" applyBorder="1"/>
    <xf numFmtId="0" fontId="1" fillId="0" borderId="0" xfId="1" applyBorder="1"/>
    <xf numFmtId="0" fontId="21" fillId="0" borderId="0" xfId="1" applyFont="1" applyAlignment="1">
      <alignment horizontal="center"/>
    </xf>
    <xf numFmtId="168" fontId="10" fillId="0" borderId="10" xfId="1" applyNumberFormat="1" applyFont="1" applyFill="1" applyBorder="1" applyAlignment="1">
      <alignment horizontal="center" vertical="center"/>
    </xf>
    <xf numFmtId="168" fontId="10" fillId="0" borderId="15" xfId="1" applyNumberFormat="1" applyFont="1" applyFill="1" applyBorder="1" applyAlignment="1">
      <alignment horizontal="center" vertical="center"/>
    </xf>
    <xf numFmtId="168" fontId="10" fillId="0" borderId="5" xfId="1" applyNumberFormat="1" applyFont="1" applyFill="1" applyBorder="1" applyAlignment="1">
      <alignment horizontal="center" vertical="center"/>
    </xf>
    <xf numFmtId="168" fontId="10" fillId="0" borderId="33" xfId="1" applyNumberFormat="1" applyFont="1" applyFill="1" applyBorder="1" applyAlignment="1">
      <alignment horizontal="center" vertical="center"/>
    </xf>
    <xf numFmtId="168" fontId="10" fillId="0" borderId="12" xfId="1" applyNumberFormat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vertical="top" textRotation="90"/>
    </xf>
    <xf numFmtId="0" fontId="5" fillId="9" borderId="0" xfId="2" applyFont="1" applyFill="1" applyAlignment="1">
      <alignment horizontal="center"/>
    </xf>
    <xf numFmtId="0" fontId="5" fillId="9" borderId="0" xfId="2" applyFont="1" applyFill="1"/>
    <xf numFmtId="0" fontId="4" fillId="9" borderId="0" xfId="2" applyFont="1" applyFill="1" applyAlignment="1">
      <alignment horizontal="left" vertical="top"/>
    </xf>
    <xf numFmtId="0" fontId="5" fillId="9" borderId="0" xfId="2" applyFont="1" applyFill="1" applyAlignment="1">
      <alignment horizontal="left"/>
    </xf>
    <xf numFmtId="0" fontId="4" fillId="9" borderId="0" xfId="2" applyFont="1" applyFill="1" applyAlignment="1">
      <alignment horizontal="right"/>
    </xf>
    <xf numFmtId="0" fontId="4" fillId="9" borderId="0" xfId="2" applyFont="1" applyFill="1" applyAlignment="1">
      <alignment horizontal="center" vertical="top"/>
    </xf>
    <xf numFmtId="0" fontId="13" fillId="0" borderId="21" xfId="1" applyFont="1" applyFill="1" applyBorder="1" applyAlignment="1">
      <alignment vertical="top" textRotation="90"/>
    </xf>
    <xf numFmtId="166" fontId="9" fillId="0" borderId="41" xfId="1" applyNumberFormat="1" applyFont="1" applyFill="1" applyBorder="1" applyAlignment="1">
      <alignment horizontal="right" vertical="center"/>
    </xf>
    <xf numFmtId="166" fontId="9" fillId="0" borderId="40" xfId="1" applyNumberFormat="1" applyFont="1" applyFill="1" applyBorder="1" applyAlignment="1">
      <alignment horizontal="right" vertical="center"/>
    </xf>
    <xf numFmtId="166" fontId="9" fillId="0" borderId="36" xfId="1" applyNumberFormat="1" applyFont="1" applyFill="1" applyBorder="1" applyAlignment="1" applyProtection="1">
      <alignment horizontal="right" vertical="center"/>
      <protection hidden="1"/>
    </xf>
    <xf numFmtId="166" fontId="9" fillId="0" borderId="42" xfId="1" applyNumberFormat="1" applyFont="1" applyFill="1" applyBorder="1" applyAlignment="1" applyProtection="1">
      <alignment horizontal="right" vertical="center"/>
      <protection hidden="1"/>
    </xf>
    <xf numFmtId="166" fontId="9" fillId="0" borderId="43" xfId="1" applyNumberFormat="1" applyFont="1" applyFill="1" applyBorder="1" applyAlignment="1" applyProtection="1">
      <alignment horizontal="right" vertical="center"/>
      <protection hidden="1"/>
    </xf>
    <xf numFmtId="166" fontId="9" fillId="0" borderId="28" xfId="1" applyNumberFormat="1" applyFont="1" applyFill="1" applyBorder="1" applyAlignment="1" applyProtection="1">
      <alignment horizontal="right" vertical="center"/>
      <protection hidden="1"/>
    </xf>
    <xf numFmtId="166" fontId="9" fillId="0" borderId="44" xfId="1" applyNumberFormat="1" applyFont="1" applyFill="1" applyBorder="1" applyAlignment="1" applyProtection="1">
      <alignment horizontal="right" vertical="center"/>
      <protection hidden="1"/>
    </xf>
    <xf numFmtId="166" fontId="9" fillId="0" borderId="45" xfId="1" applyNumberFormat="1" applyFont="1" applyFill="1" applyBorder="1" applyAlignment="1" applyProtection="1">
      <alignment horizontal="right" vertical="center"/>
      <protection hidden="1"/>
    </xf>
    <xf numFmtId="166" fontId="9" fillId="0" borderId="24" xfId="1" applyNumberFormat="1" applyFont="1" applyFill="1" applyBorder="1" applyAlignment="1" applyProtection="1">
      <alignment horizontal="right" vertical="center"/>
      <protection hidden="1"/>
    </xf>
    <xf numFmtId="169" fontId="5" fillId="0" borderId="24" xfId="1" applyNumberFormat="1" applyFont="1" applyFill="1" applyBorder="1" applyAlignment="1" applyProtection="1">
      <alignment horizontal="center" vertical="center"/>
      <protection hidden="1"/>
    </xf>
    <xf numFmtId="169" fontId="12" fillId="0" borderId="46" xfId="1" applyNumberFormat="1" applyFont="1" applyFill="1" applyBorder="1" applyAlignment="1" applyProtection="1">
      <alignment horizontal="center" vertical="center"/>
      <protection hidden="1"/>
    </xf>
    <xf numFmtId="0" fontId="2" fillId="7" borderId="47" xfId="1" applyFont="1" applyFill="1" applyBorder="1" applyAlignment="1">
      <alignment horizontal="center"/>
    </xf>
    <xf numFmtId="0" fontId="11" fillId="0" borderId="36" xfId="1" applyFont="1" applyFill="1" applyBorder="1" applyAlignment="1" applyProtection="1">
      <alignment horizontal="center" vertical="center"/>
      <protection locked="0"/>
    </xf>
    <xf numFmtId="0" fontId="2" fillId="3" borderId="35" xfId="1" applyFont="1" applyFill="1" applyBorder="1" applyAlignment="1">
      <alignment horizontal="center" vertical="center" wrapText="1"/>
    </xf>
    <xf numFmtId="165" fontId="8" fillId="0" borderId="12" xfId="1" applyNumberFormat="1" applyFont="1" applyFill="1" applyBorder="1" applyAlignment="1">
      <alignment horizontal="left" vertical="center" wrapText="1"/>
    </xf>
    <xf numFmtId="167" fontId="7" fillId="0" borderId="12" xfId="0" applyNumberFormat="1" applyFont="1" applyFill="1" applyBorder="1" applyAlignment="1" applyProtection="1">
      <alignment horizontal="center" vertical="center"/>
      <protection hidden="1"/>
    </xf>
    <xf numFmtId="165" fontId="27" fillId="0" borderId="8" xfId="1" applyNumberFormat="1" applyFont="1" applyFill="1" applyBorder="1" applyAlignment="1">
      <alignment horizontal="center" vertical="center" wrapText="1"/>
    </xf>
    <xf numFmtId="165" fontId="27" fillId="0" borderId="9" xfId="1" applyNumberFormat="1" applyFont="1" applyFill="1" applyBorder="1" applyAlignment="1">
      <alignment horizontal="center" vertical="center" wrapText="1"/>
    </xf>
    <xf numFmtId="165" fontId="9" fillId="0" borderId="12" xfId="1" applyNumberFormat="1" applyFont="1" applyFill="1" applyBorder="1" applyAlignment="1">
      <alignment horizontal="left" vertical="center" wrapText="1"/>
    </xf>
    <xf numFmtId="165" fontId="8" fillId="0" borderId="7" xfId="1" applyNumberFormat="1" applyFont="1" applyFill="1" applyBorder="1" applyAlignment="1">
      <alignment horizontal="left" vertical="center" wrapText="1"/>
    </xf>
    <xf numFmtId="0" fontId="11" fillId="0" borderId="17" xfId="1" applyFont="1" applyFill="1" applyBorder="1" applyAlignment="1" applyProtection="1">
      <alignment horizontal="center" vertical="center"/>
      <protection locked="0"/>
    </xf>
    <xf numFmtId="167" fontId="7" fillId="0" borderId="10" xfId="0" applyNumberFormat="1" applyFont="1" applyFill="1" applyBorder="1" applyAlignment="1" applyProtection="1">
      <alignment horizontal="center" vertical="center"/>
      <protection hidden="1"/>
    </xf>
    <xf numFmtId="167" fontId="7" fillId="0" borderId="14" xfId="0" applyNumberFormat="1" applyFont="1" applyFill="1" applyBorder="1" applyAlignment="1" applyProtection="1">
      <alignment horizontal="center" vertical="center"/>
      <protection hidden="1"/>
    </xf>
    <xf numFmtId="164" fontId="29" fillId="8" borderId="4" xfId="1" applyNumberFormat="1" applyFont="1" applyFill="1" applyBorder="1" applyAlignment="1">
      <alignment horizontal="right" vertical="center"/>
    </xf>
    <xf numFmtId="0" fontId="29" fillId="8" borderId="24" xfId="1" applyFont="1" applyFill="1" applyBorder="1" applyAlignment="1">
      <alignment horizontal="right" vertical="center"/>
    </xf>
    <xf numFmtId="0" fontId="12" fillId="0" borderId="24" xfId="1" applyFont="1" applyFill="1" applyBorder="1" applyAlignment="1" applyProtection="1">
      <alignment horizontal="center" vertical="center"/>
      <protection hidden="1"/>
    </xf>
    <xf numFmtId="0" fontId="11" fillId="0" borderId="12" xfId="1" applyFont="1" applyFill="1" applyBorder="1" applyAlignment="1" applyProtection="1">
      <alignment horizontal="center" vertical="center"/>
      <protection locked="0"/>
    </xf>
    <xf numFmtId="0" fontId="16" fillId="0" borderId="38" xfId="1" applyFont="1" applyBorder="1" applyAlignment="1">
      <alignment horizontal="center"/>
    </xf>
    <xf numFmtId="0" fontId="16" fillId="0" borderId="39" xfId="1" applyFont="1" applyBorder="1" applyAlignment="1">
      <alignment horizontal="center"/>
    </xf>
    <xf numFmtId="165" fontId="8" fillId="0" borderId="36" xfId="1" applyNumberFormat="1" applyFont="1" applyFill="1" applyBorder="1" applyAlignment="1">
      <alignment horizontal="left" vertical="center" wrapText="1"/>
    </xf>
    <xf numFmtId="167" fontId="7" fillId="0" borderId="24" xfId="0" applyNumberFormat="1" applyFont="1" applyFill="1" applyBorder="1" applyAlignment="1" applyProtection="1">
      <alignment horizontal="center" vertical="center"/>
      <protection hidden="1"/>
    </xf>
    <xf numFmtId="0" fontId="11" fillId="0" borderId="24" xfId="1" applyFont="1" applyFill="1" applyBorder="1" applyAlignment="1" applyProtection="1">
      <alignment horizontal="center" vertical="center"/>
      <protection locked="0"/>
    </xf>
    <xf numFmtId="165" fontId="8" fillId="0" borderId="10" xfId="1" applyNumberFormat="1" applyFont="1" applyFill="1" applyBorder="1" applyAlignment="1">
      <alignment horizontal="left" vertical="center" wrapText="1"/>
    </xf>
    <xf numFmtId="0" fontId="11" fillId="0" borderId="10" xfId="1" applyFont="1" applyFill="1" applyBorder="1" applyAlignment="1" applyProtection="1">
      <alignment horizontal="center" vertical="center"/>
      <protection locked="0"/>
    </xf>
    <xf numFmtId="0" fontId="11" fillId="0" borderId="14" xfId="1" applyFont="1" applyFill="1" applyBorder="1" applyAlignment="1" applyProtection="1">
      <alignment horizontal="center" vertical="center"/>
      <protection locked="0"/>
    </xf>
    <xf numFmtId="165" fontId="8" fillId="0" borderId="33" xfId="1" applyNumberFormat="1" applyFont="1" applyFill="1" applyBorder="1" applyAlignment="1">
      <alignment horizontal="left" vertical="center" wrapText="1"/>
    </xf>
    <xf numFmtId="165" fontId="8" fillId="0" borderId="26" xfId="1" applyNumberFormat="1" applyFont="1" applyFill="1" applyBorder="1" applyAlignment="1">
      <alignment horizontal="left" vertical="center" wrapText="1"/>
    </xf>
    <xf numFmtId="165" fontId="8" fillId="0" borderId="20" xfId="1" applyNumberFormat="1" applyFont="1" applyFill="1" applyBorder="1" applyAlignment="1">
      <alignment horizontal="left" vertical="center" wrapText="1"/>
    </xf>
    <xf numFmtId="165" fontId="8" fillId="0" borderId="13" xfId="1" applyNumberFormat="1" applyFont="1" applyFill="1" applyBorder="1" applyAlignment="1">
      <alignment horizontal="left" vertical="center" wrapText="1"/>
    </xf>
    <xf numFmtId="165" fontId="8" fillId="0" borderId="14" xfId="1" applyNumberFormat="1" applyFont="1" applyFill="1" applyBorder="1" applyAlignment="1">
      <alignment horizontal="left" vertical="center" wrapText="1"/>
    </xf>
    <xf numFmtId="0" fontId="11" fillId="0" borderId="7" xfId="1" applyFont="1" applyFill="1" applyBorder="1" applyAlignment="1" applyProtection="1">
      <alignment horizontal="center" vertical="center"/>
      <protection locked="0"/>
    </xf>
    <xf numFmtId="167" fontId="7" fillId="0" borderId="7" xfId="0" applyNumberFormat="1" applyFont="1" applyFill="1" applyBorder="1" applyAlignment="1" applyProtection="1">
      <alignment horizontal="center" vertical="center"/>
      <protection hidden="1"/>
    </xf>
    <xf numFmtId="165" fontId="8" fillId="0" borderId="17" xfId="1" applyNumberFormat="1" applyFont="1" applyFill="1" applyBorder="1" applyAlignment="1">
      <alignment horizontal="left" vertical="center" wrapText="1"/>
    </xf>
    <xf numFmtId="167" fontId="7" fillId="0" borderId="17" xfId="0" applyNumberFormat="1" applyFont="1" applyFill="1" applyBorder="1" applyAlignment="1" applyProtection="1">
      <alignment horizontal="center" vertical="center"/>
      <protection hidden="1"/>
    </xf>
    <xf numFmtId="165" fontId="5" fillId="0" borderId="12" xfId="1" applyNumberFormat="1" applyFont="1" applyFill="1" applyBorder="1" applyAlignment="1">
      <alignment horizontal="left" vertical="center" wrapText="1"/>
    </xf>
    <xf numFmtId="165" fontId="4" fillId="0" borderId="12" xfId="1" applyNumberFormat="1" applyFont="1" applyFill="1" applyBorder="1" applyAlignment="1">
      <alignment horizontal="left" vertical="center" wrapText="1"/>
    </xf>
    <xf numFmtId="0" fontId="2" fillId="7" borderId="28" xfId="1" applyFont="1" applyFill="1" applyBorder="1" applyAlignment="1">
      <alignment horizontal="center"/>
    </xf>
    <xf numFmtId="165" fontId="9" fillId="0" borderId="7" xfId="1" applyNumberFormat="1" applyFont="1" applyFill="1" applyBorder="1" applyAlignment="1">
      <alignment horizontal="left" vertical="center" wrapText="1"/>
    </xf>
    <xf numFmtId="165" fontId="8" fillId="0" borderId="15" xfId="1" applyNumberFormat="1" applyFont="1" applyFill="1" applyBorder="1" applyAlignment="1">
      <alignment horizontal="left" vertical="center" wrapText="1"/>
    </xf>
    <xf numFmtId="165" fontId="8" fillId="0" borderId="18" xfId="1" applyNumberFormat="1" applyFont="1" applyFill="1" applyBorder="1" applyAlignment="1">
      <alignment horizontal="left" vertical="center" wrapText="1"/>
    </xf>
    <xf numFmtId="165" fontId="24" fillId="0" borderId="18" xfId="1" applyNumberFormat="1" applyFont="1" applyFill="1" applyBorder="1" applyAlignment="1">
      <alignment horizontal="center" vertical="center" wrapText="1"/>
    </xf>
    <xf numFmtId="165" fontId="25" fillId="0" borderId="19" xfId="1" applyNumberFormat="1" applyFont="1" applyFill="1" applyBorder="1" applyAlignment="1">
      <alignment horizontal="center" vertical="center" wrapText="1"/>
    </xf>
    <xf numFmtId="0" fontId="20" fillId="7" borderId="48" xfId="1" applyFont="1" applyFill="1" applyBorder="1" applyAlignment="1">
      <alignment horizontal="center"/>
    </xf>
    <xf numFmtId="0" fontId="20" fillId="7" borderId="28" xfId="1" applyFont="1" applyFill="1" applyBorder="1" applyAlignment="1">
      <alignment horizontal="center"/>
    </xf>
    <xf numFmtId="0" fontId="7" fillId="0" borderId="31" xfId="1" applyFont="1" applyFill="1" applyBorder="1" applyAlignment="1">
      <alignment horizontal="center" vertical="center" textRotation="90"/>
    </xf>
    <xf numFmtId="0" fontId="28" fillId="0" borderId="31" xfId="0" applyFont="1" applyBorder="1" applyAlignment="1">
      <alignment vertical="center"/>
    </xf>
    <xf numFmtId="167" fontId="7" fillId="0" borderId="36" xfId="0" applyNumberFormat="1" applyFont="1" applyFill="1" applyBorder="1" applyAlignment="1" applyProtection="1">
      <alignment horizontal="center" vertical="center"/>
      <protection hidden="1"/>
    </xf>
    <xf numFmtId="0" fontId="11" fillId="0" borderId="36" xfId="1" applyFont="1" applyFill="1" applyBorder="1" applyAlignment="1" applyProtection="1">
      <alignment horizontal="center" vertical="center"/>
      <protection locked="0"/>
    </xf>
    <xf numFmtId="167" fontId="7" fillId="0" borderId="33" xfId="0" applyNumberFormat="1" applyFont="1" applyFill="1" applyBorder="1" applyAlignment="1" applyProtection="1">
      <alignment horizontal="center" vertical="center"/>
      <protection hidden="1"/>
    </xf>
    <xf numFmtId="167" fontId="7" fillId="0" borderId="20" xfId="0" applyNumberFormat="1" applyFont="1" applyFill="1" applyBorder="1" applyAlignment="1" applyProtection="1">
      <alignment horizontal="center" vertical="center"/>
      <protection hidden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561975</xdr:colOff>
      <xdr:row>3</xdr:row>
      <xdr:rowOff>114300</xdr:rowOff>
    </xdr:to>
    <xdr:pic>
      <xdr:nvPicPr>
        <xdr:cNvPr id="2" name="Picture 644" descr="P:\Marketing\LOGOS BIJOU\NOUVEAU LOGO\charte_bijou_ok_petit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57150"/>
          <a:ext cx="1552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361950</xdr:colOff>
      <xdr:row>0</xdr:row>
      <xdr:rowOff>38100</xdr:rowOff>
    </xdr:from>
    <xdr:to>
      <xdr:col>13</xdr:col>
      <xdr:colOff>542925</xdr:colOff>
      <xdr:row>6</xdr:row>
      <xdr:rowOff>114300</xdr:rowOff>
    </xdr:to>
    <xdr:pic>
      <xdr:nvPicPr>
        <xdr:cNvPr id="5" name="Image 4" descr="LOGO2019_CSE_AUBRET_QUADRI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6375" y="38100"/>
          <a:ext cx="1285875" cy="1285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49"/>
  <sheetViews>
    <sheetView tabSelected="1" topLeftCell="A7" workbookViewId="0">
      <selection activeCell="G30" sqref="G30"/>
    </sheetView>
  </sheetViews>
  <sheetFormatPr baseColWidth="10" defaultRowHeight="15"/>
  <cols>
    <col min="1" max="1" width="3" customWidth="1"/>
    <col min="2" max="2" width="13.5703125" customWidth="1"/>
    <col min="3" max="3" width="10" customWidth="1"/>
    <col min="4" max="4" width="8.7109375" customWidth="1"/>
    <col min="5" max="5" width="9.7109375" customWidth="1"/>
    <col min="6" max="6" width="6.140625" customWidth="1"/>
    <col min="7" max="7" width="8.140625" customWidth="1"/>
    <col min="8" max="8" width="7.28515625" customWidth="1"/>
    <col min="9" max="9" width="6.85546875" customWidth="1"/>
    <col min="10" max="10" width="9.28515625" customWidth="1"/>
    <col min="11" max="11" width="2" hidden="1" customWidth="1"/>
    <col min="12" max="12" width="7.28515625" customWidth="1"/>
    <col min="13" max="13" width="11.42578125" hidden="1" customWidth="1"/>
    <col min="14" max="14" width="11.140625" customWidth="1"/>
    <col min="15" max="15" width="0.28515625" hidden="1" customWidth="1"/>
    <col min="16" max="16" width="11.42578125" hidden="1" customWidth="1"/>
    <col min="17" max="17" width="2.140625" customWidth="1"/>
  </cols>
  <sheetData>
    <row r="1" spans="1:1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27">
      <c r="A3" s="1"/>
      <c r="B3" s="1"/>
      <c r="C3" s="1"/>
      <c r="D3" s="1"/>
      <c r="E3" s="32"/>
      <c r="F3" s="34" t="s">
        <v>0</v>
      </c>
      <c r="G3" s="32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0.25">
      <c r="A4" s="1"/>
      <c r="B4" s="1"/>
      <c r="C4" s="1"/>
      <c r="D4" s="1"/>
      <c r="E4" s="32"/>
      <c r="F4" s="33" t="s">
        <v>49</v>
      </c>
      <c r="G4" s="32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>
      <c r="A5" s="67"/>
      <c r="B5" s="68"/>
      <c r="C5" s="69" t="s">
        <v>48</v>
      </c>
      <c r="D5" s="68"/>
      <c r="E5" s="68"/>
      <c r="F5" s="68"/>
      <c r="G5" s="70"/>
      <c r="H5" s="71"/>
      <c r="I5" s="71"/>
      <c r="J5" s="72"/>
      <c r="K5" s="1"/>
      <c r="L5" s="1"/>
      <c r="M5" s="1"/>
      <c r="N5" s="1"/>
      <c r="O5" s="1"/>
      <c r="P5" s="1"/>
      <c r="Q5" s="1"/>
    </row>
    <row r="6" spans="1:17" ht="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75">
      <c r="A7" s="1"/>
      <c r="B7" s="1"/>
      <c r="C7" s="37" t="s">
        <v>1</v>
      </c>
      <c r="D7" s="35"/>
      <c r="E7" s="3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5.75">
      <c r="A8" s="1"/>
      <c r="B8" s="1"/>
      <c r="C8" s="37" t="s">
        <v>2</v>
      </c>
      <c r="D8" s="36"/>
      <c r="E8" s="3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15.75">
      <c r="A9" s="1"/>
      <c r="B9" s="1"/>
      <c r="C9" s="37" t="s">
        <v>3</v>
      </c>
      <c r="D9" s="36"/>
      <c r="E9" s="36"/>
      <c r="F9" s="1"/>
      <c r="G9" s="1"/>
      <c r="H9" s="59"/>
      <c r="I9" s="59"/>
      <c r="J9" s="1"/>
      <c r="K9" s="1"/>
      <c r="L9" s="1"/>
      <c r="M9" s="1"/>
      <c r="N9" s="1"/>
      <c r="O9" s="1"/>
      <c r="P9" s="1"/>
      <c r="Q9" s="1"/>
    </row>
    <row r="10" spans="1:17" ht="15.75">
      <c r="A10" s="1"/>
      <c r="B10" s="1"/>
      <c r="C10" s="37" t="s">
        <v>4</v>
      </c>
      <c r="D10" s="36"/>
      <c r="E10" s="36"/>
      <c r="F10" s="60" t="s">
        <v>5</v>
      </c>
      <c r="G10" s="1"/>
      <c r="H10" s="58"/>
      <c r="I10" s="58"/>
      <c r="J10" s="58"/>
      <c r="K10" s="1"/>
      <c r="L10" s="1"/>
      <c r="M10" s="1"/>
      <c r="N10" s="1"/>
      <c r="O10" s="1"/>
      <c r="P10" s="1"/>
      <c r="Q10" s="1"/>
    </row>
    <row r="11" spans="1:17" ht="15.75" thickBo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5.75" thickBot="1">
      <c r="A12" s="85"/>
      <c r="B12" s="126" t="s">
        <v>6</v>
      </c>
      <c r="C12" s="127"/>
      <c r="D12" s="127"/>
      <c r="E12" s="127"/>
      <c r="F12" s="127"/>
      <c r="G12" s="38" t="s">
        <v>7</v>
      </c>
      <c r="H12" s="120" t="s">
        <v>8</v>
      </c>
      <c r="I12" s="120"/>
      <c r="J12" s="120"/>
      <c r="K12" s="120"/>
      <c r="L12" s="120" t="s">
        <v>9</v>
      </c>
      <c r="M12" s="120"/>
      <c r="N12" s="120" t="s">
        <v>10</v>
      </c>
      <c r="O12" s="120"/>
      <c r="P12" s="120"/>
      <c r="Q12" s="128" t="s">
        <v>52</v>
      </c>
    </row>
    <row r="13" spans="1:17" ht="15.75">
      <c r="A13" s="2">
        <v>1</v>
      </c>
      <c r="B13" s="93" t="s">
        <v>11</v>
      </c>
      <c r="C13" s="121"/>
      <c r="D13" s="121"/>
      <c r="E13" s="121"/>
      <c r="F13" s="121"/>
      <c r="G13" s="63">
        <v>880</v>
      </c>
      <c r="H13" s="16">
        <v>5.7</v>
      </c>
      <c r="I13" s="79">
        <f>H13-(H13*4/100)</f>
        <v>5.4720000000000004</v>
      </c>
      <c r="J13" s="115">
        <f t="shared" ref="J13:J44" si="0">I13*1000/G13</f>
        <v>6.2181818181818178</v>
      </c>
      <c r="K13" s="115"/>
      <c r="L13" s="114"/>
      <c r="M13" s="114"/>
      <c r="N13" s="18"/>
      <c r="O13" s="19"/>
      <c r="P13" s="20" t="s">
        <v>12</v>
      </c>
      <c r="Q13" s="129"/>
    </row>
    <row r="14" spans="1:17" ht="15.75">
      <c r="A14" s="3">
        <v>2</v>
      </c>
      <c r="B14" s="88" t="s">
        <v>13</v>
      </c>
      <c r="C14" s="92"/>
      <c r="D14" s="92"/>
      <c r="E14" s="92"/>
      <c r="F14" s="92"/>
      <c r="G14" s="61">
        <v>1080</v>
      </c>
      <c r="H14" s="21">
        <v>7.5</v>
      </c>
      <c r="I14" s="78">
        <f t="shared" ref="I14:I45" si="1">H14-(H14*4/100)</f>
        <v>7.2</v>
      </c>
      <c r="J14" s="89">
        <f t="shared" si="0"/>
        <v>6.666666666666667</v>
      </c>
      <c r="K14" s="89"/>
      <c r="L14" s="100"/>
      <c r="M14" s="100"/>
      <c r="N14" s="22"/>
      <c r="O14" s="23"/>
      <c r="P14" s="24" t="s">
        <v>12</v>
      </c>
      <c r="Q14" s="129"/>
    </row>
    <row r="15" spans="1:17" ht="15.75">
      <c r="A15" s="3">
        <v>3</v>
      </c>
      <c r="B15" s="88" t="s">
        <v>14</v>
      </c>
      <c r="C15" s="92"/>
      <c r="D15" s="92"/>
      <c r="E15" s="92"/>
      <c r="F15" s="92"/>
      <c r="G15" s="61">
        <v>1080</v>
      </c>
      <c r="H15" s="21">
        <v>7.5</v>
      </c>
      <c r="I15" s="78">
        <f t="shared" si="1"/>
        <v>7.2</v>
      </c>
      <c r="J15" s="89">
        <f t="shared" si="0"/>
        <v>6.666666666666667</v>
      </c>
      <c r="K15" s="89"/>
      <c r="L15" s="100"/>
      <c r="M15" s="100"/>
      <c r="N15" s="22"/>
      <c r="O15" s="23"/>
      <c r="P15" s="24" t="s">
        <v>12</v>
      </c>
      <c r="Q15" s="129"/>
    </row>
    <row r="16" spans="1:17" ht="15.75">
      <c r="A16" s="3">
        <v>4</v>
      </c>
      <c r="B16" s="119" t="s">
        <v>41</v>
      </c>
      <c r="C16" s="119"/>
      <c r="D16" s="119"/>
      <c r="E16" s="119"/>
      <c r="F16" s="119"/>
      <c r="G16" s="61">
        <v>600</v>
      </c>
      <c r="H16" s="21">
        <v>6.1</v>
      </c>
      <c r="I16" s="78">
        <f t="shared" si="1"/>
        <v>5.8559999999999999</v>
      </c>
      <c r="J16" s="89">
        <f t="shared" si="0"/>
        <v>9.76</v>
      </c>
      <c r="K16" s="89"/>
      <c r="L16" s="100"/>
      <c r="M16" s="100"/>
      <c r="N16" s="22"/>
      <c r="O16" s="23"/>
      <c r="P16" s="24" t="s">
        <v>12</v>
      </c>
      <c r="Q16" s="129"/>
    </row>
    <row r="17" spans="1:17" ht="15.75">
      <c r="A17" s="3">
        <v>5</v>
      </c>
      <c r="B17" s="88" t="s">
        <v>15</v>
      </c>
      <c r="C17" s="119"/>
      <c r="D17" s="119"/>
      <c r="E17" s="119"/>
      <c r="F17" s="119"/>
      <c r="G17" s="61">
        <v>490</v>
      </c>
      <c r="H17" s="21">
        <v>5.5</v>
      </c>
      <c r="I17" s="78">
        <f t="shared" si="1"/>
        <v>5.28</v>
      </c>
      <c r="J17" s="89">
        <f t="shared" si="0"/>
        <v>10.775510204081632</v>
      </c>
      <c r="K17" s="89"/>
      <c r="L17" s="100"/>
      <c r="M17" s="100"/>
      <c r="N17" s="22"/>
      <c r="O17" s="23"/>
      <c r="P17" s="24" t="s">
        <v>12</v>
      </c>
      <c r="Q17" s="129"/>
    </row>
    <row r="18" spans="1:17" ht="16.5" thickBot="1">
      <c r="A18" s="3">
        <v>6</v>
      </c>
      <c r="B18" s="88" t="s">
        <v>16</v>
      </c>
      <c r="C18" s="119"/>
      <c r="D18" s="119"/>
      <c r="E18" s="119"/>
      <c r="F18" s="119"/>
      <c r="G18" s="61">
        <v>600</v>
      </c>
      <c r="H18" s="21">
        <v>7.4</v>
      </c>
      <c r="I18" s="76">
        <f t="shared" si="1"/>
        <v>7.1040000000000001</v>
      </c>
      <c r="J18" s="89">
        <f t="shared" si="0"/>
        <v>11.84</v>
      </c>
      <c r="K18" s="89"/>
      <c r="L18" s="100"/>
      <c r="M18" s="100"/>
      <c r="N18" s="22"/>
      <c r="O18" s="73"/>
      <c r="P18" s="24" t="s">
        <v>12</v>
      </c>
      <c r="Q18" s="129"/>
    </row>
    <row r="19" spans="1:17" ht="16.5" customHeight="1" thickBot="1">
      <c r="A19" s="5">
        <v>7</v>
      </c>
      <c r="B19" s="93" t="s">
        <v>18</v>
      </c>
      <c r="C19" s="121"/>
      <c r="D19" s="121"/>
      <c r="E19" s="121"/>
      <c r="F19" s="121"/>
      <c r="G19" s="63">
        <v>900</v>
      </c>
      <c r="H19" s="16">
        <v>5.9</v>
      </c>
      <c r="I19" s="79">
        <f>H19-(H19*4/100)</f>
        <v>5.6640000000000006</v>
      </c>
      <c r="J19" s="115">
        <f>I19*1000/G19</f>
        <v>6.2933333333333348</v>
      </c>
      <c r="K19" s="115"/>
      <c r="L19" s="114"/>
      <c r="M19" s="114"/>
      <c r="N19" s="18"/>
      <c r="O19" s="66"/>
      <c r="P19" s="28" t="s">
        <v>12</v>
      </c>
      <c r="Q19" s="129"/>
    </row>
    <row r="20" spans="1:17" ht="16.5" customHeight="1">
      <c r="A20" s="87">
        <v>8</v>
      </c>
      <c r="B20" s="106" t="s">
        <v>45</v>
      </c>
      <c r="C20" s="112"/>
      <c r="D20" s="112"/>
      <c r="E20" s="112"/>
      <c r="F20" s="113"/>
      <c r="G20" s="63">
        <v>590</v>
      </c>
      <c r="H20" s="74">
        <v>8.1999999999999993</v>
      </c>
      <c r="I20" s="81">
        <f>H20-(H20*4/100)</f>
        <v>7.871999999999999</v>
      </c>
      <c r="J20" s="115">
        <f>I20*1000/G20</f>
        <v>13.342372881355931</v>
      </c>
      <c r="K20" s="115"/>
      <c r="L20" s="86"/>
      <c r="M20" s="86"/>
      <c r="N20" s="56"/>
      <c r="O20" s="66"/>
      <c r="P20" s="28"/>
      <c r="Q20" s="129"/>
    </row>
    <row r="21" spans="1:17" ht="15.75">
      <c r="A21" s="6">
        <v>9</v>
      </c>
      <c r="B21" s="88" t="s">
        <v>19</v>
      </c>
      <c r="C21" s="92"/>
      <c r="D21" s="92"/>
      <c r="E21" s="92"/>
      <c r="F21" s="92"/>
      <c r="G21" s="61">
        <v>920</v>
      </c>
      <c r="H21" s="21">
        <v>7.1</v>
      </c>
      <c r="I21" s="78">
        <f>H21-(H21*4/100)</f>
        <v>6.8159999999999998</v>
      </c>
      <c r="J21" s="89">
        <f>I21*1000/G21</f>
        <v>7.4086956521739129</v>
      </c>
      <c r="K21" s="89"/>
      <c r="L21" s="100"/>
      <c r="M21" s="100"/>
      <c r="N21" s="22"/>
      <c r="O21" s="66"/>
      <c r="P21" s="24" t="s">
        <v>12</v>
      </c>
      <c r="Q21" s="129"/>
    </row>
    <row r="22" spans="1:17" ht="17.25" thickBot="1">
      <c r="A22" s="4">
        <v>10</v>
      </c>
      <c r="B22" s="116" t="s">
        <v>17</v>
      </c>
      <c r="C22" s="116"/>
      <c r="D22" s="116"/>
      <c r="E22" s="116"/>
      <c r="F22" s="116"/>
      <c r="G22" s="62">
        <v>600</v>
      </c>
      <c r="H22" s="25">
        <v>7.2</v>
      </c>
      <c r="I22" s="76">
        <f t="shared" si="1"/>
        <v>6.9119999999999999</v>
      </c>
      <c r="J22" s="117">
        <f t="shared" si="0"/>
        <v>11.52</v>
      </c>
      <c r="K22" s="117"/>
      <c r="L22" s="94"/>
      <c r="M22" s="94"/>
      <c r="N22" s="26"/>
      <c r="O22" s="66"/>
      <c r="P22" s="27" t="s">
        <v>12</v>
      </c>
      <c r="Q22" s="129"/>
    </row>
    <row r="23" spans="1:17" ht="16.5">
      <c r="A23" s="7">
        <v>11</v>
      </c>
      <c r="B23" s="93" t="s">
        <v>25</v>
      </c>
      <c r="C23" s="93"/>
      <c r="D23" s="93"/>
      <c r="E23" s="93"/>
      <c r="F23" s="93"/>
      <c r="G23" s="63">
        <v>660</v>
      </c>
      <c r="H23" s="16">
        <v>6.1</v>
      </c>
      <c r="I23" s="79">
        <f>H23-(H23*4/100)</f>
        <v>5.8559999999999999</v>
      </c>
      <c r="J23" s="115">
        <f>I23*1000/G23</f>
        <v>8.872727272727273</v>
      </c>
      <c r="K23" s="115"/>
      <c r="L23" s="114"/>
      <c r="M23" s="114"/>
      <c r="N23" s="18"/>
      <c r="O23" s="66"/>
      <c r="P23" s="20" t="s">
        <v>12</v>
      </c>
      <c r="Q23" s="129"/>
    </row>
    <row r="24" spans="1:17" ht="15.75">
      <c r="A24" s="6">
        <v>12</v>
      </c>
      <c r="B24" s="88" t="s">
        <v>20</v>
      </c>
      <c r="C24" s="92"/>
      <c r="D24" s="92"/>
      <c r="E24" s="92"/>
      <c r="F24" s="92"/>
      <c r="G24" s="61">
        <v>500</v>
      </c>
      <c r="H24" s="21">
        <v>6.6</v>
      </c>
      <c r="I24" s="78">
        <f t="shared" si="1"/>
        <v>6.3359999999999994</v>
      </c>
      <c r="J24" s="89">
        <f t="shared" si="0"/>
        <v>12.671999999999999</v>
      </c>
      <c r="K24" s="89"/>
      <c r="L24" s="100"/>
      <c r="M24" s="100"/>
      <c r="N24" s="22"/>
      <c r="O24" s="66"/>
      <c r="P24" s="24" t="s">
        <v>12</v>
      </c>
      <c r="Q24" s="129"/>
    </row>
    <row r="25" spans="1:17" ht="16.5">
      <c r="A25" s="8">
        <v>13</v>
      </c>
      <c r="B25" s="92" t="s">
        <v>42</v>
      </c>
      <c r="C25" s="88"/>
      <c r="D25" s="88"/>
      <c r="E25" s="88"/>
      <c r="F25" s="88"/>
      <c r="G25" s="61">
        <v>740</v>
      </c>
      <c r="H25" s="21">
        <v>6.8</v>
      </c>
      <c r="I25" s="78">
        <f>H25-(H25*4/100)</f>
        <v>6.5279999999999996</v>
      </c>
      <c r="J25" s="89">
        <f>I25*1000/G25</f>
        <v>8.8216216216216221</v>
      </c>
      <c r="K25" s="89"/>
      <c r="L25" s="100"/>
      <c r="M25" s="100"/>
      <c r="N25" s="22"/>
      <c r="O25" s="66"/>
      <c r="P25" s="24" t="s">
        <v>12</v>
      </c>
      <c r="Q25" s="129"/>
    </row>
    <row r="26" spans="1:17" ht="16.5">
      <c r="A26" s="9">
        <v>14</v>
      </c>
      <c r="B26" s="88" t="s">
        <v>26</v>
      </c>
      <c r="C26" s="88"/>
      <c r="D26" s="88"/>
      <c r="E26" s="88"/>
      <c r="F26" s="88"/>
      <c r="G26" s="61">
        <v>660</v>
      </c>
      <c r="H26" s="21">
        <v>6.6</v>
      </c>
      <c r="I26" s="78">
        <f>H26-(H26*4/100)</f>
        <v>6.3359999999999994</v>
      </c>
      <c r="J26" s="89">
        <f>I26*1000/G26</f>
        <v>9.5999999999999979</v>
      </c>
      <c r="K26" s="89"/>
      <c r="L26" s="100"/>
      <c r="M26" s="100"/>
      <c r="N26" s="22"/>
      <c r="O26" s="66"/>
      <c r="P26" s="24" t="s">
        <v>12</v>
      </c>
      <c r="Q26" s="129"/>
    </row>
    <row r="27" spans="1:17" ht="21" thickBot="1">
      <c r="A27" s="10">
        <v>15</v>
      </c>
      <c r="B27" s="122" t="s">
        <v>27</v>
      </c>
      <c r="C27" s="123"/>
      <c r="D27" s="47" t="s">
        <v>28</v>
      </c>
      <c r="E27" s="124" t="s">
        <v>29</v>
      </c>
      <c r="F27" s="125"/>
      <c r="G27" s="62">
        <v>990</v>
      </c>
      <c r="H27" s="30">
        <v>7.3</v>
      </c>
      <c r="I27" s="76">
        <f>H27-(H27*4/100)</f>
        <v>7.008</v>
      </c>
      <c r="J27" s="104">
        <f>I27*1000/G27</f>
        <v>7.0787878787878791</v>
      </c>
      <c r="K27" s="104"/>
      <c r="L27" s="105"/>
      <c r="M27" s="105"/>
      <c r="N27" s="31"/>
      <c r="O27" s="66"/>
      <c r="P27" s="27" t="s">
        <v>12</v>
      </c>
      <c r="Q27" s="129"/>
    </row>
    <row r="28" spans="1:17" ht="16.5" thickBot="1">
      <c r="A28" s="6">
        <v>16</v>
      </c>
      <c r="B28" s="88" t="s">
        <v>21</v>
      </c>
      <c r="C28" s="92"/>
      <c r="D28" s="92"/>
      <c r="E28" s="92"/>
      <c r="F28" s="92"/>
      <c r="G28" s="61">
        <v>660</v>
      </c>
      <c r="H28" s="21">
        <v>7.8</v>
      </c>
      <c r="I28" s="17">
        <f t="shared" si="1"/>
        <v>7.4879999999999995</v>
      </c>
      <c r="J28" s="89">
        <f t="shared" si="0"/>
        <v>11.345454545454546</v>
      </c>
      <c r="K28" s="89"/>
      <c r="L28" s="100"/>
      <c r="M28" s="100"/>
      <c r="N28" s="22"/>
      <c r="O28" s="66"/>
      <c r="P28" s="24" t="s">
        <v>12</v>
      </c>
      <c r="Q28" s="129"/>
    </row>
    <row r="29" spans="1:17" ht="27" customHeight="1">
      <c r="A29" s="11">
        <v>17</v>
      </c>
      <c r="B29" s="48" t="s">
        <v>30</v>
      </c>
      <c r="C29" s="90" t="s">
        <v>53</v>
      </c>
      <c r="D29" s="90"/>
      <c r="E29" s="90"/>
      <c r="F29" s="91"/>
      <c r="G29" s="61">
        <v>830</v>
      </c>
      <c r="H29" s="16">
        <v>8.3000000000000007</v>
      </c>
      <c r="I29" s="79">
        <f>H29-(H29*4/100)</f>
        <v>7.9680000000000009</v>
      </c>
      <c r="J29" s="115">
        <f>I29*1000/G29</f>
        <v>9.6000000000000014</v>
      </c>
      <c r="K29" s="115"/>
      <c r="L29" s="114"/>
      <c r="M29" s="114"/>
      <c r="N29" s="18"/>
      <c r="O29" s="66"/>
      <c r="P29" s="28" t="s">
        <v>12</v>
      </c>
      <c r="Q29" s="129"/>
    </row>
    <row r="30" spans="1:17" ht="17.25" thickBot="1">
      <c r="A30" s="12">
        <v>18</v>
      </c>
      <c r="B30" s="116" t="s">
        <v>31</v>
      </c>
      <c r="C30" s="116"/>
      <c r="D30" s="116"/>
      <c r="E30" s="116"/>
      <c r="F30" s="116"/>
      <c r="G30" s="62">
        <v>850</v>
      </c>
      <c r="H30" s="25">
        <v>8.5</v>
      </c>
      <c r="I30" s="80">
        <f>H30-(H30*4/100)</f>
        <v>8.16</v>
      </c>
      <c r="J30" s="117">
        <f>I30*1000/G30</f>
        <v>9.6</v>
      </c>
      <c r="K30" s="117"/>
      <c r="L30" s="94"/>
      <c r="M30" s="94"/>
      <c r="N30" s="26"/>
      <c r="O30" s="66"/>
      <c r="P30" s="29" t="s">
        <v>12</v>
      </c>
      <c r="Q30" s="129"/>
    </row>
    <row r="31" spans="1:17" ht="16.5">
      <c r="A31" s="13">
        <v>19</v>
      </c>
      <c r="B31" s="93" t="s">
        <v>32</v>
      </c>
      <c r="C31" s="93"/>
      <c r="D31" s="93"/>
      <c r="E31" s="93"/>
      <c r="F31" s="93"/>
      <c r="G31" s="63">
        <v>880</v>
      </c>
      <c r="H31" s="16">
        <v>7</v>
      </c>
      <c r="I31" s="77">
        <f>H31-(H31*4/100)</f>
        <v>6.72</v>
      </c>
      <c r="J31" s="115">
        <f>I31*1000/G31</f>
        <v>7.6363636363636367</v>
      </c>
      <c r="K31" s="115"/>
      <c r="L31" s="114"/>
      <c r="M31" s="114"/>
      <c r="N31" s="18"/>
      <c r="O31" s="66"/>
      <c r="P31" s="20" t="s">
        <v>12</v>
      </c>
      <c r="Q31" s="129"/>
    </row>
    <row r="32" spans="1:17" ht="15.75">
      <c r="A32" s="6">
        <v>20</v>
      </c>
      <c r="B32" s="88" t="s">
        <v>22</v>
      </c>
      <c r="C32" s="92"/>
      <c r="D32" s="92"/>
      <c r="E32" s="92"/>
      <c r="F32" s="92"/>
      <c r="G32" s="61">
        <v>660</v>
      </c>
      <c r="H32" s="21">
        <v>7.8</v>
      </c>
      <c r="I32" s="81">
        <f t="shared" si="1"/>
        <v>7.4879999999999995</v>
      </c>
      <c r="J32" s="95">
        <f t="shared" si="0"/>
        <v>11.345454545454546</v>
      </c>
      <c r="K32" s="96"/>
      <c r="L32" s="107"/>
      <c r="M32" s="108"/>
      <c r="N32" s="22"/>
      <c r="O32" s="66"/>
      <c r="P32" s="24" t="s">
        <v>12</v>
      </c>
      <c r="Q32" s="129"/>
    </row>
    <row r="33" spans="1:17" ht="15.75">
      <c r="A33" s="14">
        <v>21</v>
      </c>
      <c r="B33" s="88" t="s">
        <v>33</v>
      </c>
      <c r="C33" s="119"/>
      <c r="D33" s="119"/>
      <c r="E33" s="119"/>
      <c r="F33" s="119"/>
      <c r="G33" s="61">
        <v>575</v>
      </c>
      <c r="H33" s="21">
        <v>7.9</v>
      </c>
      <c r="I33" s="78">
        <f t="shared" si="1"/>
        <v>7.5840000000000005</v>
      </c>
      <c r="J33" s="89">
        <f>I33*1000/G33</f>
        <v>13.189565217391307</v>
      </c>
      <c r="K33" s="89"/>
      <c r="L33" s="100"/>
      <c r="M33" s="100"/>
      <c r="N33" s="22"/>
      <c r="O33" s="66"/>
      <c r="P33" s="24" t="s">
        <v>12</v>
      </c>
      <c r="Q33" s="129"/>
    </row>
    <row r="34" spans="1:17" ht="16.5">
      <c r="A34" s="14">
        <v>22</v>
      </c>
      <c r="B34" s="88" t="s">
        <v>34</v>
      </c>
      <c r="C34" s="88"/>
      <c r="D34" s="88"/>
      <c r="E34" s="88"/>
      <c r="F34" s="88"/>
      <c r="G34" s="61">
        <v>450</v>
      </c>
      <c r="H34" s="21">
        <v>7.2</v>
      </c>
      <c r="I34" s="78">
        <f t="shared" si="1"/>
        <v>6.9119999999999999</v>
      </c>
      <c r="J34" s="89">
        <f t="shared" si="0"/>
        <v>15.36</v>
      </c>
      <c r="K34" s="89"/>
      <c r="L34" s="100"/>
      <c r="M34" s="100"/>
      <c r="N34" s="22"/>
      <c r="O34" s="66"/>
      <c r="P34" s="24" t="s">
        <v>12</v>
      </c>
      <c r="Q34" s="129"/>
    </row>
    <row r="35" spans="1:17" ht="16.5">
      <c r="A35" s="14">
        <v>23</v>
      </c>
      <c r="B35" s="106" t="s">
        <v>46</v>
      </c>
      <c r="C35" s="112"/>
      <c r="D35" s="112"/>
      <c r="E35" s="112"/>
      <c r="F35" s="113"/>
      <c r="G35" s="61">
        <v>370</v>
      </c>
      <c r="H35" s="21">
        <v>6.4</v>
      </c>
      <c r="I35" s="78">
        <f t="shared" si="1"/>
        <v>6.1440000000000001</v>
      </c>
      <c r="J35" s="89">
        <f>I35*1000/G35</f>
        <v>16.605405405405406</v>
      </c>
      <c r="K35" s="89"/>
      <c r="L35" s="39"/>
      <c r="M35" s="39"/>
      <c r="N35" s="22"/>
      <c r="O35" s="66"/>
      <c r="P35" s="24" t="s">
        <v>12</v>
      </c>
      <c r="Q35" s="129"/>
    </row>
    <row r="36" spans="1:17" ht="16.5">
      <c r="A36" s="14">
        <v>24</v>
      </c>
      <c r="B36" s="57" t="s">
        <v>47</v>
      </c>
      <c r="C36" s="53"/>
      <c r="D36" s="53"/>
      <c r="E36" s="53"/>
      <c r="F36" s="54"/>
      <c r="G36" s="61">
        <v>280</v>
      </c>
      <c r="H36" s="21">
        <v>5.4</v>
      </c>
      <c r="I36" s="78">
        <f t="shared" si="1"/>
        <v>5.1840000000000002</v>
      </c>
      <c r="J36" s="89">
        <f>I36*1000/G36</f>
        <v>18.514285714285716</v>
      </c>
      <c r="K36" s="89"/>
      <c r="L36" s="39"/>
      <c r="M36" s="39"/>
      <c r="N36" s="22"/>
      <c r="O36" s="66"/>
      <c r="P36" s="24" t="s">
        <v>12</v>
      </c>
      <c r="Q36" s="129"/>
    </row>
    <row r="37" spans="1:17" ht="15.75">
      <c r="A37" s="14">
        <v>25</v>
      </c>
      <c r="B37" s="88" t="s">
        <v>35</v>
      </c>
      <c r="C37" s="118"/>
      <c r="D37" s="118"/>
      <c r="E37" s="118"/>
      <c r="F37" s="118"/>
      <c r="G37" s="61">
        <v>480</v>
      </c>
      <c r="H37" s="21">
        <v>6.6</v>
      </c>
      <c r="I37" s="78">
        <f t="shared" si="1"/>
        <v>6.3359999999999994</v>
      </c>
      <c r="J37" s="89">
        <f t="shared" si="0"/>
        <v>13.199999999999998</v>
      </c>
      <c r="K37" s="89"/>
      <c r="L37" s="100"/>
      <c r="M37" s="100"/>
      <c r="N37" s="22"/>
      <c r="O37" s="66"/>
      <c r="P37" s="24" t="s">
        <v>12</v>
      </c>
      <c r="Q37" s="129"/>
    </row>
    <row r="38" spans="1:17" ht="15.75">
      <c r="A38" s="14">
        <v>26</v>
      </c>
      <c r="B38" s="88" t="s">
        <v>36</v>
      </c>
      <c r="C38" s="119"/>
      <c r="D38" s="119"/>
      <c r="E38" s="119"/>
      <c r="F38" s="119"/>
      <c r="G38" s="61">
        <v>400</v>
      </c>
      <c r="H38" s="21">
        <v>5.0999999999999996</v>
      </c>
      <c r="I38" s="78">
        <f t="shared" si="1"/>
        <v>4.8959999999999999</v>
      </c>
      <c r="J38" s="89">
        <f t="shared" si="0"/>
        <v>12.24</v>
      </c>
      <c r="K38" s="89"/>
      <c r="L38" s="100"/>
      <c r="M38" s="100"/>
      <c r="N38" s="22"/>
      <c r="O38" s="66"/>
      <c r="P38" s="24" t="s">
        <v>12</v>
      </c>
      <c r="Q38" s="129"/>
    </row>
    <row r="39" spans="1:17" ht="16.5">
      <c r="A39" s="40">
        <v>27</v>
      </c>
      <c r="B39" s="106" t="s">
        <v>23</v>
      </c>
      <c r="C39" s="112"/>
      <c r="D39" s="112"/>
      <c r="E39" s="112"/>
      <c r="F39" s="113"/>
      <c r="G39" s="61">
        <v>600</v>
      </c>
      <c r="H39" s="21">
        <v>5.9</v>
      </c>
      <c r="I39" s="78">
        <f>H39-(H39*4/100)</f>
        <v>5.6640000000000006</v>
      </c>
      <c r="J39" s="95">
        <f>I39*1000/G39</f>
        <v>9.4400000000000013</v>
      </c>
      <c r="K39" s="96"/>
      <c r="L39" s="51"/>
      <c r="M39" s="52"/>
      <c r="N39" s="22"/>
      <c r="O39" s="66"/>
      <c r="P39" s="24" t="s">
        <v>12</v>
      </c>
      <c r="Q39" s="129"/>
    </row>
    <row r="40" spans="1:17" ht="16.5">
      <c r="A40" s="14">
        <v>28</v>
      </c>
      <c r="B40" s="88" t="s">
        <v>37</v>
      </c>
      <c r="C40" s="88"/>
      <c r="D40" s="88"/>
      <c r="E40" s="88"/>
      <c r="F40" s="106"/>
      <c r="G40" s="65">
        <v>425</v>
      </c>
      <c r="H40" s="21">
        <v>6.5</v>
      </c>
      <c r="I40" s="78">
        <f t="shared" si="1"/>
        <v>6.24</v>
      </c>
      <c r="J40" s="89">
        <f>I40*1000/G40</f>
        <v>14.68235294117647</v>
      </c>
      <c r="K40" s="89"/>
      <c r="L40" s="100"/>
      <c r="M40" s="100"/>
      <c r="N40" s="22"/>
      <c r="O40" s="66"/>
      <c r="P40" s="24" t="s">
        <v>12</v>
      </c>
      <c r="Q40" s="129"/>
    </row>
    <row r="41" spans="1:17" ht="16.5">
      <c r="A41" s="14">
        <v>29</v>
      </c>
      <c r="B41" s="88" t="s">
        <v>38</v>
      </c>
      <c r="C41" s="88"/>
      <c r="D41" s="88"/>
      <c r="E41" s="88"/>
      <c r="F41" s="88"/>
      <c r="G41" s="61">
        <v>670</v>
      </c>
      <c r="H41" s="21">
        <v>7.1</v>
      </c>
      <c r="I41" s="78">
        <f t="shared" ref="I41:I42" si="2">H41-(H41*4/100)</f>
        <v>6.8159999999999998</v>
      </c>
      <c r="J41" s="89">
        <f t="shared" ref="J41" si="3">I41*1000/G41</f>
        <v>10.173134328358209</v>
      </c>
      <c r="K41" s="89"/>
      <c r="L41" s="107"/>
      <c r="M41" s="108"/>
      <c r="N41" s="22"/>
      <c r="O41" s="66"/>
      <c r="P41" s="24" t="s">
        <v>12</v>
      </c>
      <c r="Q41" s="129"/>
    </row>
    <row r="42" spans="1:17" ht="16.5">
      <c r="A42" s="55">
        <v>30</v>
      </c>
      <c r="B42" s="103" t="s">
        <v>39</v>
      </c>
      <c r="C42" s="103"/>
      <c r="D42" s="103"/>
      <c r="E42" s="103"/>
      <c r="F42" s="103"/>
      <c r="G42" s="64">
        <v>620</v>
      </c>
      <c r="H42" s="75">
        <v>6.8</v>
      </c>
      <c r="I42" s="78">
        <f t="shared" si="2"/>
        <v>6.5279999999999996</v>
      </c>
      <c r="J42" s="130">
        <f>I42*1000/G42</f>
        <v>10.529032258064516</v>
      </c>
      <c r="K42" s="130"/>
      <c r="L42" s="131"/>
      <c r="M42" s="131"/>
      <c r="N42" s="56"/>
      <c r="O42" s="66"/>
      <c r="P42" s="28" t="s">
        <v>12</v>
      </c>
      <c r="Q42" s="129"/>
    </row>
    <row r="43" spans="1:17" ht="16.5">
      <c r="A43" s="40">
        <v>31</v>
      </c>
      <c r="B43" s="109" t="s">
        <v>24</v>
      </c>
      <c r="C43" s="110"/>
      <c r="D43" s="110"/>
      <c r="E43" s="110"/>
      <c r="F43" s="111"/>
      <c r="G43" s="64">
        <v>660</v>
      </c>
      <c r="H43" s="41">
        <v>7.8</v>
      </c>
      <c r="I43" s="78">
        <f>H43-(H43*4/100)</f>
        <v>7.4879999999999995</v>
      </c>
      <c r="J43" s="132">
        <f>I43*1000/G43</f>
        <v>11.345454545454546</v>
      </c>
      <c r="K43" s="133"/>
      <c r="L43" s="42"/>
      <c r="M43" s="43"/>
      <c r="N43" s="44"/>
      <c r="O43" s="66"/>
      <c r="P43" s="45" t="s">
        <v>12</v>
      </c>
      <c r="Q43" s="129"/>
    </row>
    <row r="44" spans="1:17" ht="16.5">
      <c r="A44" s="14">
        <v>32</v>
      </c>
      <c r="B44" s="88" t="s">
        <v>43</v>
      </c>
      <c r="C44" s="88"/>
      <c r="D44" s="88"/>
      <c r="E44" s="88"/>
      <c r="F44" s="88"/>
      <c r="G44" s="61">
        <v>685</v>
      </c>
      <c r="H44" s="74">
        <v>7.8</v>
      </c>
      <c r="I44" s="78">
        <f t="shared" si="1"/>
        <v>7.4879999999999995</v>
      </c>
      <c r="J44" s="89">
        <f t="shared" si="0"/>
        <v>10.931386861313868</v>
      </c>
      <c r="K44" s="89"/>
      <c r="L44" s="100"/>
      <c r="M44" s="100"/>
      <c r="N44" s="22"/>
      <c r="O44" s="66"/>
      <c r="P44" s="24" t="s">
        <v>12</v>
      </c>
      <c r="Q44" s="129"/>
    </row>
    <row r="45" spans="1:17" ht="17.25" thickBot="1">
      <c r="A45" s="55">
        <v>33</v>
      </c>
      <c r="B45" s="103" t="s">
        <v>51</v>
      </c>
      <c r="C45" s="103"/>
      <c r="D45" s="103"/>
      <c r="E45" s="103"/>
      <c r="F45" s="103"/>
      <c r="G45" s="64" t="s">
        <v>50</v>
      </c>
      <c r="H45" s="25">
        <v>6.6</v>
      </c>
      <c r="I45" s="82">
        <f t="shared" si="1"/>
        <v>6.3359999999999994</v>
      </c>
      <c r="J45" s="104" t="e">
        <f>I45*1000/G45</f>
        <v>#VALUE!</v>
      </c>
      <c r="K45" s="104"/>
      <c r="L45" s="105"/>
      <c r="M45" s="105"/>
      <c r="N45" s="83"/>
      <c r="O45" s="66"/>
      <c r="P45" s="28" t="s">
        <v>12</v>
      </c>
      <c r="Q45" s="129"/>
    </row>
    <row r="46" spans="1:17" ht="24" thickBot="1">
      <c r="A46" s="15"/>
      <c r="B46" s="101" t="s">
        <v>40</v>
      </c>
      <c r="C46" s="101"/>
      <c r="D46" s="101"/>
      <c r="E46" s="101"/>
      <c r="F46" s="101"/>
      <c r="G46" s="102"/>
      <c r="H46" s="97" t="s">
        <v>44</v>
      </c>
      <c r="I46" s="98"/>
      <c r="J46" s="98"/>
      <c r="K46" s="98"/>
      <c r="L46" s="99"/>
      <c r="M46" s="99"/>
      <c r="N46" s="84"/>
      <c r="O46" s="66"/>
      <c r="P46" s="49" t="s">
        <v>12</v>
      </c>
      <c r="Q46" s="1"/>
    </row>
    <row r="47" spans="1:1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66"/>
      <c r="P47" s="1"/>
      <c r="Q47" s="1"/>
    </row>
    <row r="48" spans="1:17" ht="23.25">
      <c r="D48" s="50"/>
      <c r="E48" s="50"/>
      <c r="F48" s="50"/>
      <c r="G48" s="50"/>
      <c r="H48" s="50"/>
      <c r="I48" s="46"/>
      <c r="O48" s="66"/>
    </row>
    <row r="49" spans="15:15">
      <c r="O49" s="66"/>
    </row>
  </sheetData>
  <mergeCells count="102">
    <mergeCell ref="Q12:Q45"/>
    <mergeCell ref="J42:K42"/>
    <mergeCell ref="L42:M42"/>
    <mergeCell ref="J43:K43"/>
    <mergeCell ref="J29:K29"/>
    <mergeCell ref="L13:M13"/>
    <mergeCell ref="L14:M14"/>
    <mergeCell ref="L17:M17"/>
    <mergeCell ref="L29:M29"/>
    <mergeCell ref="L34:M34"/>
    <mergeCell ref="L26:M26"/>
    <mergeCell ref="L30:M30"/>
    <mergeCell ref="L32:M32"/>
    <mergeCell ref="L25:M25"/>
    <mergeCell ref="L28:M28"/>
    <mergeCell ref="L24:M24"/>
    <mergeCell ref="L21:M21"/>
    <mergeCell ref="L16:M16"/>
    <mergeCell ref="L18:M18"/>
    <mergeCell ref="J21:K21"/>
    <mergeCell ref="B19:F19"/>
    <mergeCell ref="J19:K19"/>
    <mergeCell ref="L19:M19"/>
    <mergeCell ref="B21:F21"/>
    <mergeCell ref="B26:F26"/>
    <mergeCell ref="B27:C27"/>
    <mergeCell ref="E27:F27"/>
    <mergeCell ref="B22:F22"/>
    <mergeCell ref="J22:K22"/>
    <mergeCell ref="B20:F20"/>
    <mergeCell ref="J20:K20"/>
    <mergeCell ref="B16:F16"/>
    <mergeCell ref="B18:F18"/>
    <mergeCell ref="B17:F17"/>
    <mergeCell ref="L15:M15"/>
    <mergeCell ref="L12:M12"/>
    <mergeCell ref="N12:P12"/>
    <mergeCell ref="J16:K16"/>
    <mergeCell ref="J18:K18"/>
    <mergeCell ref="J17:K17"/>
    <mergeCell ref="J13:K13"/>
    <mergeCell ref="J14:K14"/>
    <mergeCell ref="H12:K12"/>
    <mergeCell ref="J15:K15"/>
    <mergeCell ref="B15:F15"/>
    <mergeCell ref="B12:F12"/>
    <mergeCell ref="B13:F13"/>
    <mergeCell ref="B14:F14"/>
    <mergeCell ref="B39:F39"/>
    <mergeCell ref="J39:K39"/>
    <mergeCell ref="B24:F24"/>
    <mergeCell ref="J24:K24"/>
    <mergeCell ref="L23:M23"/>
    <mergeCell ref="L27:M27"/>
    <mergeCell ref="J31:K31"/>
    <mergeCell ref="L31:M31"/>
    <mergeCell ref="B30:F30"/>
    <mergeCell ref="J30:K30"/>
    <mergeCell ref="B31:F31"/>
    <mergeCell ref="J27:K27"/>
    <mergeCell ref="L38:M38"/>
    <mergeCell ref="B37:F37"/>
    <mergeCell ref="J37:K37"/>
    <mergeCell ref="B33:F33"/>
    <mergeCell ref="J33:K33"/>
    <mergeCell ref="L37:M37"/>
    <mergeCell ref="L33:M33"/>
    <mergeCell ref="J36:K36"/>
    <mergeCell ref="B35:F35"/>
    <mergeCell ref="J35:K35"/>
    <mergeCell ref="B38:F38"/>
    <mergeCell ref="J38:K38"/>
    <mergeCell ref="H46:K46"/>
    <mergeCell ref="L46:M46"/>
    <mergeCell ref="L44:M44"/>
    <mergeCell ref="L40:M40"/>
    <mergeCell ref="B46:G46"/>
    <mergeCell ref="B45:F45"/>
    <mergeCell ref="J45:K45"/>
    <mergeCell ref="L45:M45"/>
    <mergeCell ref="B44:F44"/>
    <mergeCell ref="J44:K44"/>
    <mergeCell ref="B40:F40"/>
    <mergeCell ref="J40:K40"/>
    <mergeCell ref="B41:F41"/>
    <mergeCell ref="J41:K41"/>
    <mergeCell ref="L41:M41"/>
    <mergeCell ref="B42:F42"/>
    <mergeCell ref="B43:F43"/>
    <mergeCell ref="B34:F34"/>
    <mergeCell ref="J34:K34"/>
    <mergeCell ref="C29:F29"/>
    <mergeCell ref="J26:K26"/>
    <mergeCell ref="B25:F25"/>
    <mergeCell ref="J25:K25"/>
    <mergeCell ref="B23:F23"/>
    <mergeCell ref="L22:M22"/>
    <mergeCell ref="B32:F32"/>
    <mergeCell ref="J32:K32"/>
    <mergeCell ref="B28:F28"/>
    <mergeCell ref="J28:K28"/>
    <mergeCell ref="J23:K23"/>
  </mergeCells>
  <pageMargins left="0" right="0" top="0.35433070866141736" bottom="0.35433070866141736" header="0.31496062992125984" footer="0.31496062992125984"/>
  <pageSetup paperSize="9" scale="9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CECAB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centreprise</dc:creator>
  <cp:lastModifiedBy>CENTREPRISE</cp:lastModifiedBy>
  <cp:lastPrinted>2021-01-07T13:30:14Z</cp:lastPrinted>
  <dcterms:created xsi:type="dcterms:W3CDTF">2016-12-08T15:22:10Z</dcterms:created>
  <dcterms:modified xsi:type="dcterms:W3CDTF">2021-01-07T13:39:08Z</dcterms:modified>
</cp:coreProperties>
</file>